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orvatic\Desktop\MIRTA\Početni planovi za web\"/>
    </mc:Choice>
  </mc:AlternateContent>
  <bookViews>
    <workbookView xWindow="240" yWindow="45" windowWidth="14865" windowHeight="8580"/>
  </bookViews>
  <sheets>
    <sheet name="020 92 " sheetId="5" r:id="rId1"/>
  </sheets>
  <calcPr calcId="162913"/>
</workbook>
</file>

<file path=xl/calcChain.xml><?xml version="1.0" encoding="utf-8"?>
<calcChain xmlns="http://schemas.openxmlformats.org/spreadsheetml/2006/main">
  <c r="D45" i="5" l="1"/>
  <c r="D43" i="5"/>
  <c r="D42" i="5" s="1"/>
  <c r="D41" i="5" s="1"/>
  <c r="D39" i="5"/>
  <c r="D36" i="5"/>
  <c r="D35" i="5" s="1"/>
  <c r="D34" i="5" s="1"/>
  <c r="D32" i="5"/>
  <c r="D31" i="5"/>
  <c r="D4" i="5" s="1"/>
  <c r="D29" i="5"/>
  <c r="D24" i="5"/>
  <c r="D23" i="5" s="1"/>
  <c r="D22" i="5" s="1"/>
  <c r="D20" i="5"/>
  <c r="D18" i="5"/>
  <c r="D13" i="5"/>
  <c r="D9" i="5"/>
  <c r="C45" i="5"/>
  <c r="C43" i="5"/>
  <c r="C42" i="5" s="1"/>
  <c r="C41" i="5" s="1"/>
  <c r="C39" i="5"/>
  <c r="C36" i="5"/>
  <c r="C35" i="5" s="1"/>
  <c r="C34" i="5" s="1"/>
  <c r="C32" i="5"/>
  <c r="C31" i="5"/>
  <c r="C4" i="5" s="1"/>
  <c r="C29" i="5"/>
  <c r="C24" i="5"/>
  <c r="C23" i="5" s="1"/>
  <c r="C22" i="5" s="1"/>
  <c r="C20" i="5"/>
  <c r="C18" i="5"/>
  <c r="C13" i="5"/>
  <c r="C9" i="5"/>
  <c r="C8" i="5" s="1"/>
  <c r="D8" i="5" l="1"/>
  <c r="D7" i="5"/>
  <c r="D6" i="5" s="1"/>
  <c r="D5" i="5" s="1"/>
  <c r="D2" i="5" s="1"/>
  <c r="D3" i="5"/>
  <c r="C7" i="5"/>
  <c r="C6" i="5" s="1"/>
  <c r="C5" i="5" s="1"/>
  <c r="C2" i="5" s="1"/>
  <c r="C3" i="5"/>
</calcChain>
</file>

<file path=xl/sharedStrings.xml><?xml version="1.0" encoding="utf-8"?>
<sst xmlns="http://schemas.openxmlformats.org/spreadsheetml/2006/main" count="62" uniqueCount="43">
  <si>
    <t>Opći prihodi i primici</t>
  </si>
  <si>
    <t>POLITIČKI SUSTAV</t>
  </si>
  <si>
    <t>ADMINISTRACIJA I UPRAVLJANJE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</si>
  <si>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</si>
  <si>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</si>
  <si>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</si>
  <si>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</si>
  <si>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</si>
  <si>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</si>
  <si>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</si>
  <si>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</si>
  <si>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</si>
  <si>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</si>
  <si>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</si>
  <si>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</si>
  <si>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Ostali rashodi</t>
  </si>
  <si>
    <t>Rashodi za nabavu proizvedene dugotrajne imovine</t>
  </si>
  <si>
    <t>Postrojenja i oprema</t>
  </si>
  <si>
    <t>Tekuće donacije</t>
  </si>
  <si>
    <t>Rashodi za nabavu neproizvedene dugotrajne imovine</t>
  </si>
  <si>
    <t>Nematerijalna imovina</t>
  </si>
  <si>
    <t>Pomoći EU</t>
  </si>
  <si>
    <t>02092</t>
  </si>
  <si>
    <t>PROMICANJE RAVNOPRAVNOSTI SPOLOVA</t>
  </si>
  <si>
    <t>A532004</t>
  </si>
  <si>
    <t>1.237.000</t>
  </si>
  <si>
    <t>A532009</t>
  </si>
  <si>
    <t>A532013</t>
  </si>
  <si>
    <t>K532005</t>
  </si>
  <si>
    <t>11</t>
  </si>
  <si>
    <t>51</t>
  </si>
  <si>
    <t>21</t>
  </si>
  <si>
    <t>2113</t>
  </si>
  <si>
    <t>31</t>
  </si>
  <si>
    <t>PROVEDBA ZAKONA I NACIONALNOG PLANA ZA RAVNOPRAVNOST SPOLOVA</t>
  </si>
  <si>
    <t>PROVEDBA DRUGIH NACIONALNIH POLITIKA I STRATEGIJA</t>
  </si>
  <si>
    <t>INFORMATIZACIJA UREDA ZA RAVNOPRAVNOST SPOLOVA</t>
  </si>
  <si>
    <t xml:space="preserve">Početni plan za 2022. </t>
  </si>
  <si>
    <t>Plan 2022. nakon rebalansa</t>
  </si>
  <si>
    <r>
      <rPr>
        <b/>
        <sz val="9"/>
        <rFont val="Arial"/>
        <family val="2"/>
        <charset val="238"/>
      </rPr>
      <t>Šifra</t>
    </r>
  </si>
  <si>
    <r>
      <rPr>
        <b/>
        <sz val="9"/>
        <rFont val="Arial"/>
        <family val="2"/>
        <charset val="238"/>
      </rPr>
      <t>Naziv</t>
    </r>
  </si>
  <si>
    <r>
      <rPr>
        <b/>
        <sz val="9"/>
        <rFont val="Arial"/>
        <family val="2"/>
        <charset val="238"/>
      </rPr>
      <t>Ured za ravnopravnost spolova</t>
    </r>
  </si>
  <si>
    <r>
      <rPr>
        <i/>
        <sz val="9"/>
        <rFont val="Arial"/>
        <family val="2"/>
        <charset val="238"/>
      </rPr>
      <t>Opći prihodi i primici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</si>
</sst>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 readingOrder="1"/>
    </xf>
    <xf numFmtId="0" fontId="1" fillId="0" borderId="0" xfId="0" applyFont="1" applyBorder="1" applyAlignment="1"/>
    <xf numFmtId="3" fontId="2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0" fontId="1" fillId="0" borderId="0" xfId="0" applyFont="1" applyFill="1" applyAlignment="1">
      <alignment horizontal="left" vertical="top" wrapText="1" indent="1" readingOrder="1"/>
    </xf>
    <xf numFmtId="0" fontId="1" fillId="0" borderId="0" xfId="0" applyFont="1" applyFill="1" applyAlignment="1">
      <alignment horizontal="left" vertical="top" wrapText="1" indent="2" readingOrder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horizontal="left" vertical="top" wrapText="1" indent="3" readingOrder="1"/>
    </xf>
    <xf numFmtId="0" fontId="3" fillId="0" borderId="0" xfId="0" applyFont="1" applyFill="1" applyAlignment="1">
      <alignment horizontal="left" vertical="top" wrapText="1" indent="3" readingOrder="1"/>
    </xf>
    <xf numFmtId="0" fontId="1" fillId="0" borderId="0" xfId="0" applyFont="1" applyFill="1" applyAlignment="1">
      <alignment horizontal="left" vertical="top" wrapText="1" indent="4" readingOrder="1"/>
    </xf>
    <xf numFmtId="1" fontId="1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/>
    <xf numFmtId="1" fontId="1" fillId="0" borderId="2" xfId="0" applyNumberFormat="1" applyFont="1" applyBorder="1"/>
    <xf numFmtId="0" fontId="1" fillId="0" borderId="2" xfId="0" applyNumberFormat="1" applyFont="1" applyBorder="1"/>
    <xf numFmtId="3" fontId="1" fillId="0" borderId="2" xfId="0" applyNumberFormat="1" applyFont="1" applyBorder="1" applyAlignment="1">
      <alignment horizontal="right" vertical="top"/>
    </xf>
    <xf numFmtId="0" fontId="1" fillId="0" borderId="0" xfId="0" applyFont="1"/>
    <xf numFmtId="0" fontId="1" fillId="0" borderId="0" xfId="0" applyFont="1" applyAlignment="1">
      <alignment horizontal="right" vertical="top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B7" sqref="B7"/>
    </sheetView>
  </sheetViews>
  <sheetFormatPr defaultRowHeight="12.75" x14ac:dyDescent="0.2"/>
  <cols>
    <col min="1" max="1" width="15.85546875" style="26" customWidth="1"/>
    <col min="2" max="2" width="49.5703125" style="26" customWidth="1"/>
    <col min="3" max="3" width="16.140625" style="26" customWidth="1"/>
    <col min="4" max="4" width="17.42578125" style="26" customWidth="1"/>
  </cols>
  <sheetData>
    <row r="1" spans="1:4" ht="36" x14ac:dyDescent="0.2">
      <c r="A1" s="1" t="s">
        <v>39</v>
      </c>
      <c r="B1" s="1" t="s">
        <v>40</v>
      </c>
      <c r="C1" s="2" t="s">
        <v>37</v>
      </c>
      <c r="D1" s="2" t="s">
        <v>38</v>
      </c>
    </row>
    <row r="2" spans="1:4" x14ac:dyDescent="0.2">
      <c r="A2" s="3" t="s">
        <v>22</v>
      </c>
      <c r="B2" s="4" t="s">
        <v>41</v>
      </c>
      <c r="C2" s="5">
        <f>C5</f>
        <v>2050995</v>
      </c>
      <c r="D2" s="5">
        <f>D5</f>
        <v>2059995</v>
      </c>
    </row>
    <row r="3" spans="1:4" x14ac:dyDescent="0.2">
      <c r="A3" s="6" t="s">
        <v>29</v>
      </c>
      <c r="B3" s="4" t="s">
        <v>0</v>
      </c>
      <c r="C3" s="7">
        <f>SUM(C8+C23+C35+C42)</f>
        <v>2040995</v>
      </c>
      <c r="D3" s="7">
        <f>SUM(D8+D23+D35+D42)</f>
        <v>2049995</v>
      </c>
    </row>
    <row r="4" spans="1:4" x14ac:dyDescent="0.2">
      <c r="A4" s="8" t="s">
        <v>30</v>
      </c>
      <c r="B4" s="9" t="s">
        <v>21</v>
      </c>
      <c r="C4" s="10">
        <f>C31</f>
        <v>10000</v>
      </c>
      <c r="D4" s="10">
        <f>D31</f>
        <v>10000</v>
      </c>
    </row>
    <row r="5" spans="1:4" x14ac:dyDescent="0.2">
      <c r="A5" s="11" t="s">
        <v>31</v>
      </c>
      <c r="B5" s="9" t="s">
        <v>1</v>
      </c>
      <c r="C5" s="7">
        <f>C6</f>
        <v>2050995</v>
      </c>
      <c r="D5" s="7">
        <f>D6</f>
        <v>2059995</v>
      </c>
    </row>
    <row r="6" spans="1:4" x14ac:dyDescent="0.2">
      <c r="A6" s="12" t="s">
        <v>32</v>
      </c>
      <c r="B6" s="13" t="s">
        <v>23</v>
      </c>
      <c r="C6" s="7">
        <f>SUM(C7+C22+C34+C41)</f>
        <v>2050995</v>
      </c>
      <c r="D6" s="7">
        <f>SUM(D7+D22+D34+D41)</f>
        <v>2059995</v>
      </c>
    </row>
    <row r="7" spans="1:4" x14ac:dyDescent="0.2">
      <c r="A7" s="14" t="s">
        <v>24</v>
      </c>
      <c r="B7" s="13" t="s">
        <v>2</v>
      </c>
      <c r="C7" s="7">
        <f>C8</f>
        <v>1654170</v>
      </c>
      <c r="D7" s="7">
        <f>D8</f>
        <v>1660170</v>
      </c>
    </row>
    <row r="8" spans="1:4" x14ac:dyDescent="0.2">
      <c r="A8" s="15" t="s">
        <v>29</v>
      </c>
      <c r="B8" s="4" t="s">
        <v>42</v>
      </c>
      <c r="C8" s="7">
        <f>SUM(C9+C13+C18+C20)</f>
        <v>1654170</v>
      </c>
      <c r="D8" s="7">
        <f>SUM(D9+D13+D18+D20)</f>
        <v>1660170</v>
      </c>
    </row>
    <row r="9" spans="1:4" x14ac:dyDescent="0.2">
      <c r="A9" s="16" t="s">
        <v>33</v>
      </c>
      <c r="B9" s="4" t="s">
        <v>3</v>
      </c>
      <c r="C9" s="7">
        <f>SUM(C10+C11+C12)</f>
        <v>1495900</v>
      </c>
      <c r="D9" s="7">
        <f>SUM(D10+D11+D12)</f>
        <v>1495900</v>
      </c>
    </row>
    <row r="10" spans="1:4" x14ac:dyDescent="0.2">
      <c r="A10" s="17">
        <v>311</v>
      </c>
      <c r="B10" s="18" t="s">
        <v>4</v>
      </c>
      <c r="C10" s="19" t="s">
        <v>25</v>
      </c>
      <c r="D10" s="7">
        <v>1242000</v>
      </c>
    </row>
    <row r="11" spans="1:4" x14ac:dyDescent="0.2">
      <c r="A11" s="17">
        <v>312</v>
      </c>
      <c r="B11" s="18" t="s">
        <v>5</v>
      </c>
      <c r="C11" s="10">
        <v>54400</v>
      </c>
      <c r="D11" s="10">
        <v>54400</v>
      </c>
    </row>
    <row r="12" spans="1:4" x14ac:dyDescent="0.2">
      <c r="A12" s="17">
        <v>313</v>
      </c>
      <c r="B12" s="18" t="s">
        <v>6</v>
      </c>
      <c r="C12" s="10">
        <v>204500</v>
      </c>
      <c r="D12" s="10">
        <v>199500</v>
      </c>
    </row>
    <row r="13" spans="1:4" x14ac:dyDescent="0.2">
      <c r="A13" s="16">
        <v>32</v>
      </c>
      <c r="B13" s="18" t="s">
        <v>7</v>
      </c>
      <c r="C13" s="10">
        <f>SUM(C14+C15+C16+C17)</f>
        <v>144765</v>
      </c>
      <c r="D13" s="10">
        <f>SUM(D14+D15+D16+D17)</f>
        <v>150765</v>
      </c>
    </row>
    <row r="14" spans="1:4" x14ac:dyDescent="0.2">
      <c r="A14" s="17">
        <v>321</v>
      </c>
      <c r="B14" s="18" t="s">
        <v>8</v>
      </c>
      <c r="C14" s="10">
        <v>40040</v>
      </c>
      <c r="D14" s="10">
        <v>46040</v>
      </c>
    </row>
    <row r="15" spans="1:4" x14ac:dyDescent="0.2">
      <c r="A15" s="17">
        <v>322</v>
      </c>
      <c r="B15" s="18" t="s">
        <v>9</v>
      </c>
      <c r="C15" s="10">
        <v>21600</v>
      </c>
      <c r="D15" s="10">
        <v>21600</v>
      </c>
    </row>
    <row r="16" spans="1:4" x14ac:dyDescent="0.2">
      <c r="A16" s="17">
        <v>323</v>
      </c>
      <c r="B16" s="18" t="s">
        <v>10</v>
      </c>
      <c r="C16" s="10">
        <v>72285</v>
      </c>
      <c r="D16" s="10">
        <v>72285</v>
      </c>
    </row>
    <row r="17" spans="1:4" x14ac:dyDescent="0.2">
      <c r="A17" s="17">
        <v>329</v>
      </c>
      <c r="B17" s="18" t="s">
        <v>12</v>
      </c>
      <c r="C17" s="10">
        <v>10840</v>
      </c>
      <c r="D17" s="10">
        <v>10840</v>
      </c>
    </row>
    <row r="18" spans="1:4" x14ac:dyDescent="0.2">
      <c r="A18" s="16">
        <v>34</v>
      </c>
      <c r="B18" s="18" t="s">
        <v>13</v>
      </c>
      <c r="C18" s="20">
        <f>C19</f>
        <v>5</v>
      </c>
      <c r="D18" s="20">
        <f>D19</f>
        <v>5</v>
      </c>
    </row>
    <row r="19" spans="1:4" x14ac:dyDescent="0.2">
      <c r="A19" s="17">
        <v>343</v>
      </c>
      <c r="B19" s="18" t="s">
        <v>14</v>
      </c>
      <c r="C19" s="20">
        <v>5</v>
      </c>
      <c r="D19" s="20">
        <v>5</v>
      </c>
    </row>
    <row r="20" spans="1:4" x14ac:dyDescent="0.2">
      <c r="A20" s="16">
        <v>42</v>
      </c>
      <c r="B20" s="18" t="s">
        <v>16</v>
      </c>
      <c r="C20" s="10">
        <f>C21</f>
        <v>13500</v>
      </c>
      <c r="D20" s="10">
        <f>D21</f>
        <v>13500</v>
      </c>
    </row>
    <row r="21" spans="1:4" x14ac:dyDescent="0.2">
      <c r="A21" s="17">
        <v>422</v>
      </c>
      <c r="B21" s="18" t="s">
        <v>17</v>
      </c>
      <c r="C21" s="10">
        <v>13500</v>
      </c>
      <c r="D21" s="10">
        <v>13500</v>
      </c>
    </row>
    <row r="22" spans="1:4" ht="24" x14ac:dyDescent="0.2">
      <c r="A22" s="14" t="s">
        <v>26</v>
      </c>
      <c r="B22" s="21" t="s">
        <v>34</v>
      </c>
      <c r="C22" s="10">
        <f>SUM(C23+C31)</f>
        <v>330200</v>
      </c>
      <c r="D22" s="10">
        <f>SUM(D23+D31)</f>
        <v>330200</v>
      </c>
    </row>
    <row r="23" spans="1:4" x14ac:dyDescent="0.2">
      <c r="A23" s="15" t="s">
        <v>29</v>
      </c>
      <c r="B23" s="4" t="s">
        <v>42</v>
      </c>
      <c r="C23" s="10">
        <f>SUM(C24+C29)</f>
        <v>320200</v>
      </c>
      <c r="D23" s="10">
        <f>SUM(D24+D29)</f>
        <v>320200</v>
      </c>
    </row>
    <row r="24" spans="1:4" x14ac:dyDescent="0.2">
      <c r="A24" s="16">
        <v>32</v>
      </c>
      <c r="B24" s="18" t="s">
        <v>7</v>
      </c>
      <c r="C24" s="10">
        <f>SUM(C25+C26+C27+C28)</f>
        <v>319000</v>
      </c>
      <c r="D24" s="10">
        <f>SUM(D25+D26+D27+D28)</f>
        <v>319000</v>
      </c>
    </row>
    <row r="25" spans="1:4" x14ac:dyDescent="0.2">
      <c r="A25" s="17">
        <v>321</v>
      </c>
      <c r="B25" s="18" t="s">
        <v>8</v>
      </c>
      <c r="C25" s="10">
        <v>60000</v>
      </c>
      <c r="D25" s="10">
        <v>60000</v>
      </c>
    </row>
    <row r="26" spans="1:4" x14ac:dyDescent="0.2">
      <c r="A26" s="17">
        <v>323</v>
      </c>
      <c r="B26" s="18" t="s">
        <v>10</v>
      </c>
      <c r="C26" s="10">
        <v>222000</v>
      </c>
      <c r="D26" s="10">
        <v>222000</v>
      </c>
    </row>
    <row r="27" spans="1:4" x14ac:dyDescent="0.2">
      <c r="A27" s="17">
        <v>324</v>
      </c>
      <c r="B27" s="18" t="s">
        <v>11</v>
      </c>
      <c r="C27" s="10">
        <v>5000</v>
      </c>
      <c r="D27" s="10">
        <v>5000</v>
      </c>
    </row>
    <row r="28" spans="1:4" x14ac:dyDescent="0.2">
      <c r="A28" s="17">
        <v>329</v>
      </c>
      <c r="B28" s="18" t="s">
        <v>12</v>
      </c>
      <c r="C28" s="10">
        <v>32000</v>
      </c>
      <c r="D28" s="10">
        <v>32000</v>
      </c>
    </row>
    <row r="29" spans="1:4" x14ac:dyDescent="0.2">
      <c r="A29" s="16">
        <v>34</v>
      </c>
      <c r="B29" s="18" t="s">
        <v>13</v>
      </c>
      <c r="C29" s="10">
        <f>C30</f>
        <v>1200</v>
      </c>
      <c r="D29" s="10">
        <f>D30</f>
        <v>1200</v>
      </c>
    </row>
    <row r="30" spans="1:4" x14ac:dyDescent="0.2">
      <c r="A30" s="17">
        <v>343</v>
      </c>
      <c r="B30" s="18" t="s">
        <v>14</v>
      </c>
      <c r="C30" s="10">
        <v>1200</v>
      </c>
      <c r="D30" s="10">
        <v>1200</v>
      </c>
    </row>
    <row r="31" spans="1:4" x14ac:dyDescent="0.2">
      <c r="A31" s="15">
        <v>51</v>
      </c>
      <c r="B31" s="22" t="s">
        <v>21</v>
      </c>
      <c r="C31" s="10">
        <f>C32</f>
        <v>10000</v>
      </c>
      <c r="D31" s="10">
        <f>D32</f>
        <v>10000</v>
      </c>
    </row>
    <row r="32" spans="1:4" x14ac:dyDescent="0.2">
      <c r="A32" s="16">
        <v>32</v>
      </c>
      <c r="B32" s="18" t="s">
        <v>7</v>
      </c>
      <c r="C32" s="10">
        <f>C33</f>
        <v>10000</v>
      </c>
      <c r="D32" s="10">
        <f>D33</f>
        <v>10000</v>
      </c>
    </row>
    <row r="33" spans="1:4" x14ac:dyDescent="0.2">
      <c r="A33" s="17">
        <v>321</v>
      </c>
      <c r="B33" s="18" t="s">
        <v>8</v>
      </c>
      <c r="C33" s="10">
        <v>10000</v>
      </c>
      <c r="D33" s="10">
        <v>10000</v>
      </c>
    </row>
    <row r="34" spans="1:4" ht="24" x14ac:dyDescent="0.2">
      <c r="A34" s="14" t="s">
        <v>27</v>
      </c>
      <c r="B34" s="21" t="s">
        <v>35</v>
      </c>
      <c r="C34" s="10">
        <f>C35</f>
        <v>45000</v>
      </c>
      <c r="D34" s="10">
        <f>D35</f>
        <v>45000</v>
      </c>
    </row>
    <row r="35" spans="1:4" x14ac:dyDescent="0.2">
      <c r="A35" s="15">
        <v>11</v>
      </c>
      <c r="B35" s="22" t="s">
        <v>0</v>
      </c>
      <c r="C35" s="10">
        <f>SUM(C36+C39)</f>
        <v>45000</v>
      </c>
      <c r="D35" s="10">
        <f>SUM(D36+D39)</f>
        <v>45000</v>
      </c>
    </row>
    <row r="36" spans="1:4" x14ac:dyDescent="0.2">
      <c r="A36" s="16">
        <v>32</v>
      </c>
      <c r="B36" s="18" t="s">
        <v>7</v>
      </c>
      <c r="C36" s="10">
        <f>SUM(C37+C38)</f>
        <v>35000</v>
      </c>
      <c r="D36" s="10">
        <f>SUM(D37+D38)</f>
        <v>35000</v>
      </c>
    </row>
    <row r="37" spans="1:4" x14ac:dyDescent="0.2">
      <c r="A37" s="17">
        <v>323</v>
      </c>
      <c r="B37" s="18" t="s">
        <v>10</v>
      </c>
      <c r="C37" s="10">
        <v>30000</v>
      </c>
      <c r="D37" s="10">
        <v>30000</v>
      </c>
    </row>
    <row r="38" spans="1:4" x14ac:dyDescent="0.2">
      <c r="A38" s="17">
        <v>329</v>
      </c>
      <c r="B38" s="18" t="s">
        <v>12</v>
      </c>
      <c r="C38" s="10">
        <v>5000</v>
      </c>
      <c r="D38" s="10">
        <v>5000</v>
      </c>
    </row>
    <row r="39" spans="1:4" x14ac:dyDescent="0.2">
      <c r="A39" s="16">
        <v>38</v>
      </c>
      <c r="B39" s="18" t="s">
        <v>15</v>
      </c>
      <c r="C39" s="10">
        <f>C40</f>
        <v>10000</v>
      </c>
      <c r="D39" s="10">
        <f>D40</f>
        <v>10000</v>
      </c>
    </row>
    <row r="40" spans="1:4" x14ac:dyDescent="0.2">
      <c r="A40" s="17">
        <v>381</v>
      </c>
      <c r="B40" s="18" t="s">
        <v>18</v>
      </c>
      <c r="C40" s="10">
        <v>10000</v>
      </c>
      <c r="D40" s="10">
        <v>10000</v>
      </c>
    </row>
    <row r="41" spans="1:4" ht="24" x14ac:dyDescent="0.2">
      <c r="A41" s="14" t="s">
        <v>28</v>
      </c>
      <c r="B41" s="21" t="s">
        <v>36</v>
      </c>
      <c r="C41" s="10">
        <f>C42</f>
        <v>21625</v>
      </c>
      <c r="D41" s="10">
        <f>D42</f>
        <v>24625</v>
      </c>
    </row>
    <row r="42" spans="1:4" x14ac:dyDescent="0.2">
      <c r="A42" s="15">
        <v>11</v>
      </c>
      <c r="B42" s="22" t="s">
        <v>0</v>
      </c>
      <c r="C42" s="10">
        <f>SUM(C43+C45)</f>
        <v>21625</v>
      </c>
      <c r="D42" s="10">
        <f>SUM(D43+D45)</f>
        <v>24625</v>
      </c>
    </row>
    <row r="43" spans="1:4" x14ac:dyDescent="0.2">
      <c r="A43" s="16">
        <v>41</v>
      </c>
      <c r="B43" s="18" t="s">
        <v>19</v>
      </c>
      <c r="C43" s="10">
        <f>C44</f>
        <v>6625</v>
      </c>
      <c r="D43" s="10">
        <f>D44</f>
        <v>9625</v>
      </c>
    </row>
    <row r="44" spans="1:4" x14ac:dyDescent="0.2">
      <c r="A44" s="17">
        <v>412</v>
      </c>
      <c r="B44" s="18" t="s">
        <v>20</v>
      </c>
      <c r="C44" s="10">
        <v>6625</v>
      </c>
      <c r="D44" s="10">
        <v>9625</v>
      </c>
    </row>
    <row r="45" spans="1:4" x14ac:dyDescent="0.2">
      <c r="A45" s="16">
        <v>42</v>
      </c>
      <c r="B45" s="18" t="s">
        <v>16</v>
      </c>
      <c r="C45" s="10">
        <f>C46</f>
        <v>15000</v>
      </c>
      <c r="D45" s="10">
        <f>D46</f>
        <v>15000</v>
      </c>
    </row>
    <row r="46" spans="1:4" x14ac:dyDescent="0.2">
      <c r="A46" s="23">
        <v>422</v>
      </c>
      <c r="B46" s="24" t="s">
        <v>17</v>
      </c>
      <c r="C46" s="25">
        <v>15000</v>
      </c>
      <c r="D46" s="25">
        <v>15000</v>
      </c>
    </row>
    <row r="47" spans="1:4" x14ac:dyDescent="0.2">
      <c r="C47" s="27"/>
      <c r="D47" s="27"/>
    </row>
  </sheetData>
  <pageMargins left="0" right="0" top="0" bottom="0" header="0.31496062992125984" footer="0.31496062992125984"/>
  <pageSetup paperSize="9" orientation="portrait" verticalDpi="0" r:id="rId1"/>
  <ignoredErrors>
    <ignoredError sqref="C6:D9 C11:D11 C42:D42" formula="1"/>
    <ignoredError sqref="C10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020 92 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Kristina Horvatić</cp:lastModifiedBy>
  <cp:lastPrinted>2022-06-10T08:39:55Z</cp:lastPrinted>
  <dcterms:created xsi:type="dcterms:W3CDTF">2021-11-30T03:56:01Z</dcterms:created>
  <dcterms:modified xsi:type="dcterms:W3CDTF">2022-06-10T08:43:54Z</dcterms:modified>
</cp:coreProperties>
</file>