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- proračun za  web\"/>
    </mc:Choice>
  </mc:AlternateContent>
  <bookViews>
    <workbookView xWindow="0" yWindow="0" windowWidth="28800" windowHeight="11835"/>
  </bookViews>
  <sheets>
    <sheet name="020 92 rebalans" sheetId="3" r:id="rId1"/>
  </sheets>
  <calcPr calcId="162913"/>
</workbook>
</file>

<file path=xl/calcChain.xml><?xml version="1.0" encoding="utf-8"?>
<calcChain xmlns="http://schemas.openxmlformats.org/spreadsheetml/2006/main">
  <c r="D4" i="3" l="1"/>
  <c r="C4" i="3"/>
  <c r="D44" i="3"/>
  <c r="D42" i="3"/>
  <c r="D38" i="3"/>
  <c r="D36" i="3"/>
  <c r="D35" i="3" s="1"/>
  <c r="D34" i="3" s="1"/>
  <c r="D32" i="3"/>
  <c r="D31" i="3" s="1"/>
  <c r="D29" i="3"/>
  <c r="D24" i="3"/>
  <c r="D23" i="3"/>
  <c r="D22" i="3" s="1"/>
  <c r="D20" i="3"/>
  <c r="D18" i="3"/>
  <c r="D13" i="3"/>
  <c r="D9" i="3"/>
  <c r="C44" i="3"/>
  <c r="C42" i="3"/>
  <c r="C38" i="3"/>
  <c r="C36" i="3"/>
  <c r="C35" i="3" s="1"/>
  <c r="C34" i="3" s="1"/>
  <c r="C32" i="3"/>
  <c r="C31" i="3" s="1"/>
  <c r="C29" i="3"/>
  <c r="C24" i="3"/>
  <c r="C23" i="3"/>
  <c r="C22" i="3" s="1"/>
  <c r="C20" i="3"/>
  <c r="C18" i="3"/>
  <c r="C13" i="3"/>
  <c r="C9" i="3"/>
  <c r="C8" i="3" s="1"/>
  <c r="C41" i="3" l="1"/>
  <c r="C40" i="3" s="1"/>
  <c r="D41" i="3"/>
  <c r="D40" i="3" s="1"/>
  <c r="D8" i="3"/>
  <c r="D3" i="3" s="1"/>
  <c r="D7" i="3"/>
  <c r="D6" i="3" s="1"/>
  <c r="D5" i="3" s="1"/>
  <c r="D2" i="3" s="1"/>
  <c r="C7" i="3"/>
  <c r="C6" i="3" s="1"/>
  <c r="C5" i="3" s="1"/>
  <c r="C2" i="3" s="1"/>
  <c r="C3" i="3"/>
</calcChain>
</file>

<file path=xl/sharedStrings.xml><?xml version="1.0" encoding="utf-8"?>
<sst xmlns="http://schemas.openxmlformats.org/spreadsheetml/2006/main" count="131" uniqueCount="80">
  <si>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</si>
  <si>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</si>
  <si>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ravnopravnost spolova</t>
    </r>
  </si>
  <si>
    <t xml:space="preserve">Proračun za 2021. </t>
  </si>
  <si>
    <t>11</t>
  </si>
  <si>
    <t>Opći prihodi i primici</t>
  </si>
  <si>
    <t>51</t>
  </si>
  <si>
    <t>Pomoći EU</t>
  </si>
  <si>
    <t>10.000</t>
  </si>
  <si>
    <t>21</t>
  </si>
  <si>
    <t>POLITIČKI SUSTAV</t>
  </si>
  <si>
    <t>2113</t>
  </si>
  <si>
    <t>PROMICANJE RAVNOPRAVNOSTI SPOLOVA</t>
  </si>
  <si>
    <t>A532004</t>
  </si>
  <si>
    <t>ADMINISTRACIJA I UPRAVLJANJE</t>
  </si>
  <si>
    <r>
      <rPr>
        <i/>
        <sz val="9"/>
        <rFont val="Arial"/>
        <family val="2"/>
        <charset val="238"/>
      </rPr>
      <t>Opći prihodi i primici</t>
    </r>
  </si>
  <si>
    <t>31</t>
  </si>
  <si>
    <t>Rashodi za zaposlene</t>
  </si>
  <si>
    <t>311</t>
  </si>
  <si>
    <t>Plaće (Bruto)</t>
  </si>
  <si>
    <t>1.313.500</t>
  </si>
  <si>
    <t>312</t>
  </si>
  <si>
    <t>Ostali rashodi za zaposlene</t>
  </si>
  <si>
    <t>41.700</t>
  </si>
  <si>
    <t>313</t>
  </si>
  <si>
    <t>Doprinosi na plaće</t>
  </si>
  <si>
    <t>217.000</t>
  </si>
  <si>
    <t>32</t>
  </si>
  <si>
    <t>Materijalni rashodi</t>
  </si>
  <si>
    <t>321</t>
  </si>
  <si>
    <t>Naknade troškova zaposlenima</t>
  </si>
  <si>
    <t>44.000</t>
  </si>
  <si>
    <t>322</t>
  </si>
  <si>
    <t>Rashodi za materijal i energiju</t>
  </si>
  <si>
    <t>21.795</t>
  </si>
  <si>
    <t>323</t>
  </si>
  <si>
    <t>Rashodi za usluge</t>
  </si>
  <si>
    <t>56.425</t>
  </si>
  <si>
    <t>329</t>
  </si>
  <si>
    <t>Ostali nespomenuti rashodi poslovanja</t>
  </si>
  <si>
    <t>7.100</t>
  </si>
  <si>
    <t>34</t>
  </si>
  <si>
    <t>Financijski rashodi</t>
  </si>
  <si>
    <t>5</t>
  </si>
  <si>
    <t>343</t>
  </si>
  <si>
    <t>Ostali financijski rashodi</t>
  </si>
  <si>
    <t>1.000</t>
  </si>
  <si>
    <t>42</t>
  </si>
  <si>
    <t>Rashodi za nabavu proizvedene dugotrajne imovine</t>
  </si>
  <si>
    <t>13.500</t>
  </si>
  <si>
    <t>422</t>
  </si>
  <si>
    <t>Postrojenja i oprema</t>
  </si>
  <si>
    <t>A532009</t>
  </si>
  <si>
    <t>PROVEDBA ZAKONA I NACIONALNOG PLANA ZA RAVNOPRAVNOST SPOLOVA</t>
  </si>
  <si>
    <t>50.000</t>
  </si>
  <si>
    <t>238.005</t>
  </si>
  <si>
    <t>324</t>
  </si>
  <si>
    <t>Naknade troškova osobama izvan radnog odnosa</t>
  </si>
  <si>
    <t>5.000</t>
  </si>
  <si>
    <t>12.000</t>
  </si>
  <si>
    <t>1.200</t>
  </si>
  <si>
    <r>
      <rPr>
        <i/>
        <sz val="9"/>
        <rFont val="Arial"/>
        <family val="2"/>
        <charset val="238"/>
      </rPr>
      <t>Pomoći EU</t>
    </r>
  </si>
  <si>
    <t>A532013</t>
  </si>
  <si>
    <t>PROVEDBA DRUGIH NACIONALNIH POLITIKA I STRATEGIJA</t>
  </si>
  <si>
    <t>38</t>
  </si>
  <si>
    <t>Ostali rashodi</t>
  </si>
  <si>
    <t>381</t>
  </si>
  <si>
    <t>Tekuće donacije</t>
  </si>
  <si>
    <t>K532005</t>
  </si>
  <si>
    <t>INFORMATIZACIJA UREDA ZA RAVNOPRAVNOST SPOLOVA</t>
  </si>
  <si>
    <t>41</t>
  </si>
  <si>
    <t>Rashodi za nabavu neproizvedene dugotrajne imovine</t>
  </si>
  <si>
    <t>6.625</t>
  </si>
  <si>
    <t>412</t>
  </si>
  <si>
    <t>Nematerijalna imovina</t>
  </si>
  <si>
    <t>8.000</t>
  </si>
  <si>
    <t>426</t>
  </si>
  <si>
    <t>Nematerijalna proizvedena imovina</t>
  </si>
  <si>
    <t>02092</t>
  </si>
  <si>
    <t>Plan 2021. nakon rebalansa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</si>
</sst>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/>
    <xf numFmtId="0" fontId="2" fillId="0" borderId="21" xfId="0" applyFont="1" applyBorder="1" applyAlignment="1"/>
    <xf numFmtId="0" fontId="2" fillId="0" borderId="10" xfId="0" applyFont="1" applyBorder="1" applyAlignment="1"/>
    <xf numFmtId="0" fontId="2" fillId="0" borderId="21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/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2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3" fontId="2" fillId="0" borderId="22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F13" sqref="F13"/>
    </sheetView>
  </sheetViews>
  <sheetFormatPr defaultColWidth="67.85546875" defaultRowHeight="12.75" x14ac:dyDescent="0.2"/>
  <cols>
    <col min="1" max="1" width="13.7109375" style="1" customWidth="1"/>
    <col min="2" max="2" width="44.7109375" style="1" bestFit="1" customWidth="1"/>
    <col min="3" max="4" width="13.7109375" style="2" customWidth="1"/>
    <col min="5" max="7" width="13.7109375" customWidth="1"/>
  </cols>
  <sheetData>
    <row r="1" spans="1:4" ht="36" x14ac:dyDescent="0.2">
      <c r="A1" s="4" t="s">
        <v>0</v>
      </c>
      <c r="B1" s="4" t="s">
        <v>1</v>
      </c>
      <c r="C1" s="3" t="s">
        <v>3</v>
      </c>
      <c r="D1" s="3" t="s">
        <v>79</v>
      </c>
    </row>
    <row r="2" spans="1:4" x14ac:dyDescent="0.2">
      <c r="A2" s="16" t="s">
        <v>78</v>
      </c>
      <c r="B2" s="6" t="s">
        <v>2</v>
      </c>
      <c r="C2" s="23">
        <f>C5</f>
        <v>2052855</v>
      </c>
      <c r="D2" s="23">
        <f>D5</f>
        <v>1983355</v>
      </c>
    </row>
    <row r="3" spans="1:4" x14ac:dyDescent="0.2">
      <c r="A3" s="14" t="s">
        <v>4</v>
      </c>
      <c r="B3" s="7" t="s">
        <v>5</v>
      </c>
      <c r="C3" s="24">
        <f>SUM(C8+C23+C35+C41)</f>
        <v>2042855</v>
      </c>
      <c r="D3" s="24">
        <f>SUM(D8+D23+D35+D41)</f>
        <v>1973355</v>
      </c>
    </row>
    <row r="4" spans="1:4" x14ac:dyDescent="0.2">
      <c r="A4" s="15" t="s">
        <v>6</v>
      </c>
      <c r="B4" s="9" t="s">
        <v>7</v>
      </c>
      <c r="C4" s="24" t="str">
        <f>C31</f>
        <v>10.000</v>
      </c>
      <c r="D4" s="24" t="str">
        <f>D31</f>
        <v>10.000</v>
      </c>
    </row>
    <row r="5" spans="1:4" x14ac:dyDescent="0.2">
      <c r="A5" s="17" t="s">
        <v>9</v>
      </c>
      <c r="B5" s="9" t="s">
        <v>10</v>
      </c>
      <c r="C5" s="24">
        <f>C6</f>
        <v>2052855</v>
      </c>
      <c r="D5" s="24">
        <f>D6</f>
        <v>1983355</v>
      </c>
    </row>
    <row r="6" spans="1:4" x14ac:dyDescent="0.2">
      <c r="A6" s="18" t="s">
        <v>11</v>
      </c>
      <c r="B6" s="10" t="s">
        <v>12</v>
      </c>
      <c r="C6" s="25">
        <f>SUM(C7+C22+C34+C40)</f>
        <v>2052855</v>
      </c>
      <c r="D6" s="25">
        <f>SUM(D7+D22+D34+D40)</f>
        <v>1983355</v>
      </c>
    </row>
    <row r="7" spans="1:4" x14ac:dyDescent="0.2">
      <c r="A7" s="19" t="s">
        <v>13</v>
      </c>
      <c r="B7" s="10" t="s">
        <v>14</v>
      </c>
      <c r="C7" s="25">
        <f>C8</f>
        <v>1715025</v>
      </c>
      <c r="D7" s="25">
        <f>D8</f>
        <v>1645525</v>
      </c>
    </row>
    <row r="8" spans="1:4" x14ac:dyDescent="0.2">
      <c r="A8" s="20" t="s">
        <v>4</v>
      </c>
      <c r="B8" s="11" t="s">
        <v>15</v>
      </c>
      <c r="C8" s="26">
        <f>SUM(C9+C13+C18+C20)</f>
        <v>1715025</v>
      </c>
      <c r="D8" s="26">
        <f>SUM(D9+D13+D18+D20)</f>
        <v>1645525</v>
      </c>
    </row>
    <row r="9" spans="1:4" x14ac:dyDescent="0.2">
      <c r="A9" s="21" t="s">
        <v>16</v>
      </c>
      <c r="B9" s="8" t="s">
        <v>17</v>
      </c>
      <c r="C9" s="26">
        <f>SUM(C10+C11+C12)</f>
        <v>1572200</v>
      </c>
      <c r="D9" s="26">
        <f>SUM(D10+D11+D12)</f>
        <v>1500200</v>
      </c>
    </row>
    <row r="10" spans="1:4" x14ac:dyDescent="0.2">
      <c r="A10" s="22" t="s">
        <v>18</v>
      </c>
      <c r="B10" s="8" t="s">
        <v>19</v>
      </c>
      <c r="C10" s="26" t="s">
        <v>20</v>
      </c>
      <c r="D10" s="26">
        <v>1251500</v>
      </c>
    </row>
    <row r="11" spans="1:4" x14ac:dyDescent="0.2">
      <c r="A11" s="22" t="s">
        <v>21</v>
      </c>
      <c r="B11" s="8" t="s">
        <v>22</v>
      </c>
      <c r="C11" s="27" t="s">
        <v>23</v>
      </c>
      <c r="D11" s="27" t="s">
        <v>23</v>
      </c>
    </row>
    <row r="12" spans="1:4" x14ac:dyDescent="0.2">
      <c r="A12" s="22" t="s">
        <v>24</v>
      </c>
      <c r="B12" s="12" t="s">
        <v>25</v>
      </c>
      <c r="C12" s="28" t="s">
        <v>26</v>
      </c>
      <c r="D12" s="28">
        <v>207000</v>
      </c>
    </row>
    <row r="13" spans="1:4" x14ac:dyDescent="0.2">
      <c r="A13" s="21" t="s">
        <v>27</v>
      </c>
      <c r="B13" s="8" t="s">
        <v>28</v>
      </c>
      <c r="C13" s="29">
        <f>SUM(C14+C15+C16+C17)</f>
        <v>129320</v>
      </c>
      <c r="D13" s="29">
        <f>SUM(D14+D15+D16+D17)</f>
        <v>131820</v>
      </c>
    </row>
    <row r="14" spans="1:4" x14ac:dyDescent="0.2">
      <c r="A14" s="22" t="s">
        <v>29</v>
      </c>
      <c r="B14" s="8" t="s">
        <v>30</v>
      </c>
      <c r="C14" s="27" t="s">
        <v>31</v>
      </c>
      <c r="D14" s="27" t="s">
        <v>31</v>
      </c>
    </row>
    <row r="15" spans="1:4" x14ac:dyDescent="0.2">
      <c r="A15" s="22" t="s">
        <v>32</v>
      </c>
      <c r="B15" s="8" t="s">
        <v>33</v>
      </c>
      <c r="C15" s="27" t="s">
        <v>34</v>
      </c>
      <c r="D15" s="27">
        <v>24295</v>
      </c>
    </row>
    <row r="16" spans="1:4" x14ac:dyDescent="0.2">
      <c r="A16" s="22" t="s">
        <v>35</v>
      </c>
      <c r="B16" s="8" t="s">
        <v>36</v>
      </c>
      <c r="C16" s="27" t="s">
        <v>37</v>
      </c>
      <c r="D16" s="27" t="s">
        <v>37</v>
      </c>
    </row>
    <row r="17" spans="1:4" x14ac:dyDescent="0.2">
      <c r="A17" s="22" t="s">
        <v>38</v>
      </c>
      <c r="B17" s="12" t="s">
        <v>39</v>
      </c>
      <c r="C17" s="30" t="s">
        <v>40</v>
      </c>
      <c r="D17" s="30" t="s">
        <v>40</v>
      </c>
    </row>
    <row r="18" spans="1:4" x14ac:dyDescent="0.2">
      <c r="A18" s="21" t="s">
        <v>41</v>
      </c>
      <c r="B18" s="8" t="s">
        <v>42</v>
      </c>
      <c r="C18" s="31" t="str">
        <f>C19</f>
        <v>5</v>
      </c>
      <c r="D18" s="31" t="str">
        <f>D19</f>
        <v>5</v>
      </c>
    </row>
    <row r="19" spans="1:4" x14ac:dyDescent="0.2">
      <c r="A19" s="22" t="s">
        <v>44</v>
      </c>
      <c r="B19" s="12" t="s">
        <v>45</v>
      </c>
      <c r="C19" s="32" t="s">
        <v>43</v>
      </c>
      <c r="D19" s="32" t="s">
        <v>43</v>
      </c>
    </row>
    <row r="20" spans="1:4" x14ac:dyDescent="0.2">
      <c r="A20" s="21" t="s">
        <v>47</v>
      </c>
      <c r="B20" s="8" t="s">
        <v>48</v>
      </c>
      <c r="C20" s="33" t="str">
        <f>C21</f>
        <v>13.500</v>
      </c>
      <c r="D20" s="33" t="str">
        <f>D21</f>
        <v>13.500</v>
      </c>
    </row>
    <row r="21" spans="1:4" x14ac:dyDescent="0.2">
      <c r="A21" s="22" t="s">
        <v>50</v>
      </c>
      <c r="B21" s="12" t="s">
        <v>51</v>
      </c>
      <c r="C21" s="34" t="s">
        <v>49</v>
      </c>
      <c r="D21" s="34" t="s">
        <v>49</v>
      </c>
    </row>
    <row r="22" spans="1:4" ht="24" x14ac:dyDescent="0.2">
      <c r="A22" s="19" t="s">
        <v>52</v>
      </c>
      <c r="B22" s="13" t="s">
        <v>53</v>
      </c>
      <c r="C22" s="35">
        <f>SUM(C23+C31)</f>
        <v>312205</v>
      </c>
      <c r="D22" s="35">
        <f>SUM(D23+D31)</f>
        <v>312205</v>
      </c>
    </row>
    <row r="23" spans="1:4" x14ac:dyDescent="0.2">
      <c r="A23" s="20" t="s">
        <v>4</v>
      </c>
      <c r="B23" s="11" t="s">
        <v>15</v>
      </c>
      <c r="C23" s="33">
        <f>SUM(C24+C29)</f>
        <v>302205</v>
      </c>
      <c r="D23" s="33">
        <f>SUM(D24+D29)</f>
        <v>302205</v>
      </c>
    </row>
    <row r="24" spans="1:4" x14ac:dyDescent="0.2">
      <c r="A24" s="21" t="s">
        <v>27</v>
      </c>
      <c r="B24" s="8" t="s">
        <v>28</v>
      </c>
      <c r="C24" s="33">
        <f>SUM(C25+C26+C27+C28)</f>
        <v>301005</v>
      </c>
      <c r="D24" s="33">
        <f>SUM(D25+D26+D27+D28)</f>
        <v>301005</v>
      </c>
    </row>
    <row r="25" spans="1:4" x14ac:dyDescent="0.2">
      <c r="A25" s="22" t="s">
        <v>29</v>
      </c>
      <c r="B25" s="8" t="s">
        <v>30</v>
      </c>
      <c r="C25" s="33" t="s">
        <v>54</v>
      </c>
      <c r="D25" s="33" t="s">
        <v>54</v>
      </c>
    </row>
    <row r="26" spans="1:4" x14ac:dyDescent="0.2">
      <c r="A26" s="22" t="s">
        <v>35</v>
      </c>
      <c r="B26" s="8" t="s">
        <v>36</v>
      </c>
      <c r="C26" s="33" t="s">
        <v>55</v>
      </c>
      <c r="D26" s="33" t="s">
        <v>55</v>
      </c>
    </row>
    <row r="27" spans="1:4" x14ac:dyDescent="0.2">
      <c r="A27" s="22" t="s">
        <v>56</v>
      </c>
      <c r="B27" s="8" t="s">
        <v>57</v>
      </c>
      <c r="C27" s="31" t="s">
        <v>46</v>
      </c>
      <c r="D27" s="31" t="s">
        <v>46</v>
      </c>
    </row>
    <row r="28" spans="1:4" x14ac:dyDescent="0.2">
      <c r="A28" s="22" t="s">
        <v>38</v>
      </c>
      <c r="B28" s="12" t="s">
        <v>39</v>
      </c>
      <c r="C28" s="34" t="s">
        <v>59</v>
      </c>
      <c r="D28" s="34" t="s">
        <v>59</v>
      </c>
    </row>
    <row r="29" spans="1:4" x14ac:dyDescent="0.2">
      <c r="A29" s="21" t="s">
        <v>41</v>
      </c>
      <c r="B29" s="8" t="s">
        <v>42</v>
      </c>
      <c r="C29" s="33" t="str">
        <f>C30</f>
        <v>1.200</v>
      </c>
      <c r="D29" s="33" t="str">
        <f>D30</f>
        <v>1.200</v>
      </c>
    </row>
    <row r="30" spans="1:4" x14ac:dyDescent="0.2">
      <c r="A30" s="22" t="s">
        <v>44</v>
      </c>
      <c r="B30" s="12" t="s">
        <v>45</v>
      </c>
      <c r="C30" s="32" t="s">
        <v>60</v>
      </c>
      <c r="D30" s="32" t="s">
        <v>60</v>
      </c>
    </row>
    <row r="31" spans="1:4" x14ac:dyDescent="0.2">
      <c r="A31" s="20" t="s">
        <v>6</v>
      </c>
      <c r="B31" s="11" t="s">
        <v>61</v>
      </c>
      <c r="C31" s="33" t="str">
        <f>C32</f>
        <v>10.000</v>
      </c>
      <c r="D31" s="33" t="str">
        <f>D32</f>
        <v>10.000</v>
      </c>
    </row>
    <row r="32" spans="1:4" x14ac:dyDescent="0.2">
      <c r="A32" s="21" t="s">
        <v>27</v>
      </c>
      <c r="B32" s="8" t="s">
        <v>28</v>
      </c>
      <c r="C32" s="33" t="str">
        <f>C33</f>
        <v>10.000</v>
      </c>
      <c r="D32" s="33" t="str">
        <f>D33</f>
        <v>10.000</v>
      </c>
    </row>
    <row r="33" spans="1:4" x14ac:dyDescent="0.2">
      <c r="A33" s="22" t="s">
        <v>29</v>
      </c>
      <c r="B33" s="12" t="s">
        <v>30</v>
      </c>
      <c r="C33" s="34" t="s">
        <v>8</v>
      </c>
      <c r="D33" s="34" t="s">
        <v>8</v>
      </c>
    </row>
    <row r="34" spans="1:4" ht="24" x14ac:dyDescent="0.2">
      <c r="A34" s="19" t="s">
        <v>62</v>
      </c>
      <c r="B34" s="13" t="s">
        <v>63</v>
      </c>
      <c r="C34" s="35">
        <f>C35</f>
        <v>10000</v>
      </c>
      <c r="D34" s="35">
        <f>D35</f>
        <v>10000</v>
      </c>
    </row>
    <row r="35" spans="1:4" x14ac:dyDescent="0.2">
      <c r="A35" s="20" t="s">
        <v>4</v>
      </c>
      <c r="B35" s="11" t="s">
        <v>15</v>
      </c>
      <c r="C35" s="33">
        <f>SUM(C36+C38)</f>
        <v>10000</v>
      </c>
      <c r="D35" s="33">
        <f>SUM(D36+D38)</f>
        <v>10000</v>
      </c>
    </row>
    <row r="36" spans="1:4" x14ac:dyDescent="0.2">
      <c r="A36" s="21" t="s">
        <v>27</v>
      </c>
      <c r="B36" s="8" t="s">
        <v>28</v>
      </c>
      <c r="C36" s="31" t="str">
        <f>C37</f>
        <v>5.000</v>
      </c>
      <c r="D36" s="31" t="str">
        <f>D37</f>
        <v>5.000</v>
      </c>
    </row>
    <row r="37" spans="1:4" x14ac:dyDescent="0.2">
      <c r="A37" s="22" t="s">
        <v>35</v>
      </c>
      <c r="B37" s="12" t="s">
        <v>36</v>
      </c>
      <c r="C37" s="34" t="s">
        <v>58</v>
      </c>
      <c r="D37" s="34" t="s">
        <v>58</v>
      </c>
    </row>
    <row r="38" spans="1:4" x14ac:dyDescent="0.2">
      <c r="A38" s="21" t="s">
        <v>64</v>
      </c>
      <c r="B38" s="8" t="s">
        <v>65</v>
      </c>
      <c r="C38" s="31" t="str">
        <f>C39</f>
        <v>5.000</v>
      </c>
      <c r="D38" s="31" t="str">
        <f>D39</f>
        <v>5.000</v>
      </c>
    </row>
    <row r="39" spans="1:4" x14ac:dyDescent="0.2">
      <c r="A39" s="22" t="s">
        <v>66</v>
      </c>
      <c r="B39" s="12" t="s">
        <v>67</v>
      </c>
      <c r="C39" s="32" t="s">
        <v>58</v>
      </c>
      <c r="D39" s="32" t="s">
        <v>58</v>
      </c>
    </row>
    <row r="40" spans="1:4" ht="24" x14ac:dyDescent="0.2">
      <c r="A40" s="19" t="s">
        <v>68</v>
      </c>
      <c r="B40" s="13" t="s">
        <v>69</v>
      </c>
      <c r="C40" s="36">
        <f>C41</f>
        <v>15625</v>
      </c>
      <c r="D40" s="36">
        <f>D41</f>
        <v>15625</v>
      </c>
    </row>
    <row r="41" spans="1:4" x14ac:dyDescent="0.2">
      <c r="A41" s="20" t="s">
        <v>4</v>
      </c>
      <c r="B41" s="11" t="s">
        <v>15</v>
      </c>
      <c r="C41" s="37">
        <f>SUM(C42+C44)</f>
        <v>15625</v>
      </c>
      <c r="D41" s="37">
        <f>SUM(D42+D44)</f>
        <v>15625</v>
      </c>
    </row>
    <row r="42" spans="1:4" x14ac:dyDescent="0.2">
      <c r="A42" s="21" t="s">
        <v>70</v>
      </c>
      <c r="B42" s="8" t="s">
        <v>71</v>
      </c>
      <c r="C42" s="38" t="str">
        <f>C43</f>
        <v>6.625</v>
      </c>
      <c r="D42" s="38" t="str">
        <f>D43</f>
        <v>6.625</v>
      </c>
    </row>
    <row r="43" spans="1:4" x14ac:dyDescent="0.2">
      <c r="A43" s="22" t="s">
        <v>73</v>
      </c>
      <c r="B43" s="12" t="s">
        <v>74</v>
      </c>
      <c r="C43" s="39" t="s">
        <v>72</v>
      </c>
      <c r="D43" s="39" t="s">
        <v>72</v>
      </c>
    </row>
    <row r="44" spans="1:4" x14ac:dyDescent="0.2">
      <c r="A44" s="21" t="s">
        <v>47</v>
      </c>
      <c r="B44" s="8" t="s">
        <v>48</v>
      </c>
      <c r="C44" s="38">
        <f>SUM(C45+C46)</f>
        <v>9000</v>
      </c>
      <c r="D44" s="38">
        <f>SUM(D45+D46)</f>
        <v>9000</v>
      </c>
    </row>
    <row r="45" spans="1:4" x14ac:dyDescent="0.2">
      <c r="A45" s="22" t="s">
        <v>50</v>
      </c>
      <c r="B45" s="8" t="s">
        <v>51</v>
      </c>
      <c r="C45" s="38" t="s">
        <v>75</v>
      </c>
      <c r="D45" s="38" t="s">
        <v>75</v>
      </c>
    </row>
    <row r="46" spans="1:4" x14ac:dyDescent="0.2">
      <c r="A46" s="22" t="s">
        <v>76</v>
      </c>
      <c r="B46" s="12" t="s">
        <v>77</v>
      </c>
      <c r="C46" s="39" t="s">
        <v>46</v>
      </c>
      <c r="D46" s="39" t="s">
        <v>46</v>
      </c>
    </row>
    <row r="47" spans="1:4" x14ac:dyDescent="0.2">
      <c r="A47" s="5"/>
      <c r="B47" s="5"/>
      <c r="C47" s="40"/>
      <c r="D47" s="40"/>
    </row>
  </sheetData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92 rebalans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Horvatić</cp:lastModifiedBy>
  <cp:lastPrinted>2021-05-18T07:56:58Z</cp:lastPrinted>
  <dcterms:modified xsi:type="dcterms:W3CDTF">2021-06-25T11:29:55Z</dcterms:modified>
</cp:coreProperties>
</file>