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020 92 - konačni plan" sheetId="4" r:id="rId4"/>
  </sheets>
  <externalReferences>
    <externalReference r:id="rId7"/>
  </externalReferences>
  <definedNames>
    <definedName name="BExOMDTNOBL8S0LYL4B82RRMASFU" localSheetId="3" hidden="1">'020 92 - konačni plan'!#REF!</definedName>
    <definedName name="BExOMDTNOBL8S0LYL4B82RRMASFU" hidden="1">#REF!</definedName>
    <definedName name="_xlnm.Print_Area" localSheetId="3">'020 92 - konačni plan'!$A$1:$F$35</definedName>
    <definedName name="SAPBEXhrIndnt" hidden="1">1</definedName>
    <definedName name="SAPBEXq0001" localSheetId="0">#REF!</definedName>
    <definedName name="SAPBEXq0001f0CMMT_ITEM" localSheetId="0">#REF!</definedName>
    <definedName name="SAPBEXq0001f0FUNC_AREA" localSheetId="0">#REF!</definedName>
    <definedName name="SAPBEXq0001f0FUND" localSheetId="0">#REF!</definedName>
    <definedName name="SAPBEXq0001f3ITPP55VBM7314IC0RVOB58LL" localSheetId="0">#REF!</definedName>
    <definedName name="SAPBEXq0001f4EUFCCA055XR5KKWUHXFKA210" localSheetId="0">#REF!</definedName>
    <definedName name="SAPBEXq0001f5TEF4EUN36RKNOMLKOMRH5CW0" localSheetId="0">#REF!</definedName>
    <definedName name="SAPBEXq0001f9KUET3XLNV4JS5SED95L28I5R" localSheetId="0">#REF!</definedName>
    <definedName name="SAPBEXq0001fAQH7HT8YKFTP9PMN771CEVT58" localSheetId="0">#REF!</definedName>
    <definedName name="SAPBEXq0001fZ_CMMTITE" localSheetId="0">#REF!</definedName>
    <definedName name="SAPBEXq0001fZ_FCTR" localSheetId="0">#REF!</definedName>
    <definedName name="SAPBEXq0001fZ_FM_AREA" localSheetId="0">#REF!</definedName>
    <definedName name="SAPBEXq0001fZ_FUNAREA" localSheetId="0">#REF!</definedName>
    <definedName name="SAPBEXq0001fZ_FUND" localSheetId="0">#REF!</definedName>
    <definedName name="SAPBEXq0001fZ_GLAVA" localSheetId="0">#REF!</definedName>
    <definedName name="SAPBEXq0001fZ_OBJECT2" localSheetId="0">#REF!</definedName>
    <definedName name="SAPBEXq0001fZ_OBJECT2__ZPROGRAM" localSheetId="0">#REF!</definedName>
    <definedName name="SAPBEXq0001fZ_RAZDJEL" localSheetId="0">#REF!</definedName>
    <definedName name="SAPBEXq0001tREPTXTLG" localSheetId="0">#REF!</definedName>
    <definedName name="SAPBEXq0001tROLLUPTIME" localSheetId="0">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<sst xmlns="http://schemas.openxmlformats.org/spreadsheetml/2006/main" count="752" uniqueCount="194">
  <si>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</si>
  <si>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</si>
  <si>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</si>
  <si>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</si>
  <si>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</si>
  <si>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</si>
  <si>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</si>
  <si>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</si>
  <si>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</si>
  <si>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</si>
  <si>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</si>
  <si>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</si>
  <si>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</si>
  <si>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</si>
  <si>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</si>
  <si>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</si>
  <si>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</si>
  <si>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</si>
  <si>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</si>
  <si>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</si>
  <si>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</si>
  <si>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</si>
  <si>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</si>
  <si>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</si>
  <si>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</si>
  <si>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</si>
  <si>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</si>
  <si>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</si>
  <si>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</si>
  <si>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</si>
  <si>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</si>
  <si>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</si>
  <si>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</si>
  <si>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</si>
  <si>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</si>
  <si>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</si>
  <si>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</si>
  <si>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</si>
  <si>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</si>
  <si>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</si>
  <si>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</si>
  <si>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</si>
  <si>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</si>
  <si>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</si>
  <si>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</si>
  <si>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</si>
  <si>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</si>
  <si>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</si>
  <si>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</si>
  <si>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</si>
  <si>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</si>
  <si>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</si>
  <si>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</si>
  <si>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</si>
  <si>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</si>
  <si>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</si>
  <si>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</si>
  <si>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</si>
  <si>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</si>
  <si>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</si>
  <si>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</si>
  <si>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</si>
  <si>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</si>
  <si>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</si>
  <si>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</si>
  <si>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</si>
  <si>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</si>
  <si>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</si>
  <si>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</si>
  <si>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</si>
  <si>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</si>
  <si>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</si>
  <si>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</si>
  <si>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</si>
  <si>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</si>
  <si>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</si>
  <si>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</si>
  <si>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</si>
  <si>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</si>
  <si>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</si>
  <si>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</si>
  <si>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</si>
  <si>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</si>
  <si>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</si>
  <si>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</si>
  <si>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</si>
  <si>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</si>
  <si>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</si>
  <si>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</si>
  <si>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</si>
  <si>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</si>
  <si>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</si>
  <si>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</si>
  <si>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</si>
  <si>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</si>
  <si>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</si>
  <si>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</si>
  <si>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</si>
  <si>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</si>
  <si>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</si>
  <si>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</si>
  <si>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</si>
  <si>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</si>
  <si>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</si>
  <si>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</si>
  <si>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</si>
  <si>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</si>
  <si>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</si>
  <si>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</si>
  <si>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</si>
  <si>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</si>
  <si>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</si>
  <si>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</si>
  <si>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</si>
  <si>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</si>
  <si>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</si>
  <si>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</si>
  <si>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</si>
  <si>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</si>
  <si>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</si>
  <si>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</si>
  <si>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</si>
  <si>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</si>
  <si>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</si>
  <si>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</si>
  <si>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</si>
  <si>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</si>
  <si>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</si>
  <si>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</si>
  <si>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</si>
  <si>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</si>
  <si>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</si>
  <si>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</si>
  <si>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</si>
  <si>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</si>
  <si>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</si>
  <si>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</si>
  <si>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</si>
  <si>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</si>
  <si>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</si>
  <si>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</si>
  <si>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</si>
  <si>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</si>
  <si>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</si>
  <si>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</si>
  <si>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</si>
  <si>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</si>
  <si>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</si>
  <si>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</si>
  <si>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</si>
  <si>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</si>
  <si>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</si>
  <si>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</si>
  <si>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</si>
  <si>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</si>
  <si>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</si>
  <si>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ADMINISTRACIJA I UPRAVLJANJE</t>
  </si>
  <si>
    <t>Opći prihodi i primici</t>
  </si>
  <si>
    <t>31</t>
  </si>
  <si>
    <t>Rashodi za zaposlene</t>
  </si>
  <si>
    <t>32</t>
  </si>
  <si>
    <t>Materijalni rashodi</t>
  </si>
  <si>
    <t>34</t>
  </si>
  <si>
    <t>Financijski rashodi</t>
  </si>
  <si>
    <t>42</t>
  </si>
  <si>
    <t>Rashodi za nabavu proizvedene dugotrajne imovine</t>
  </si>
  <si>
    <t>41</t>
  </si>
  <si>
    <t>Rashodi za nabavu neproizvedene dugotrajne imovine</t>
  </si>
  <si>
    <t>Naziv</t>
  </si>
  <si>
    <t>II. POSEBNI DIO</t>
  </si>
  <si>
    <t>Šifra</t>
  </si>
  <si>
    <t>Rashodi poslovanja</t>
  </si>
  <si>
    <t>Rashodi za nabavu nefinancijske imovine</t>
  </si>
  <si>
    <t>02092</t>
  </si>
  <si>
    <t>Ured za ravnopravnost spolova</t>
  </si>
  <si>
    <t>POLITIČKI SUSTAV</t>
  </si>
  <si>
    <t>2113</t>
  </si>
  <si>
    <t>PROMICANJE RAVNOPRAVNOSTI SPOLOVA</t>
  </si>
  <si>
    <t>A532004</t>
  </si>
  <si>
    <t>A532009</t>
  </si>
  <si>
    <t>PROVEDBA ZAKONA I NACIONALNOG PLANA ZA RAVNOPRAVNOST SPOLOVA</t>
  </si>
  <si>
    <t>51</t>
  </si>
  <si>
    <t>Pomoći EU</t>
  </si>
  <si>
    <t>A532013</t>
  </si>
  <si>
    <t>PROVEDBA DRUGIH NACIONALNIH POLITIKA I STRATEGIJA</t>
  </si>
  <si>
    <t>38</t>
  </si>
  <si>
    <t>Ostali rashodi</t>
  </si>
  <si>
    <t>K532005</t>
  </si>
  <si>
    <t>INFORMATIZACIJA UREDA ZA RAVNOPRAVNOST SPOLOVA</t>
  </si>
  <si>
    <t>Početni plan 2023.</t>
  </si>
  <si>
    <t>Plan 2023. nakon 1. rebalansa</t>
  </si>
  <si>
    <t>Opći prihodi i primci</t>
  </si>
  <si>
    <t>Plan 2023. nakon 2. rebalansa</t>
  </si>
  <si>
    <t xml:space="preserve">Konačni plan 2023. 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</si>
</sst>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\-\ #,##0.00"/>
    <numFmt numFmtId="175" formatCode="#,##0.00000"/>
    <numFmt numFmtId="176" formatCode="#,##0.0000"/>
    <numFmt numFmtId="177" formatCode="#,##0;\-\ #,##0"/>
    <numFmt numFmtId="178" formatCode="#,##0.0"/>
    <numFmt numFmtId="179" formatCode="&quot;X&quot;"/>
  </numFmts>
  <fonts count="6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i/>
      <sz val="11"/>
      <name val="Times New Roman"/>
      <family val="1"/>
    </font>
    <font>
      <sz val="11"/>
      <name val="Times New Roman"/>
      <family val="1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indexed="1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2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0" fillId="23" borderId="0" applyNumberFormat="0" applyBorder="0" applyAlignment="0" applyProtection="0"/>
    <xf numFmtId="0" fontId="5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0" fillId="27" borderId="0" applyNumberFormat="0" applyBorder="0" applyAlignment="0" applyProtection="0"/>
    <xf numFmtId="0" fontId="5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0" fillId="31" borderId="0" applyNumberFormat="0" applyBorder="0" applyAlignment="0" applyProtection="0"/>
    <xf numFmtId="0" fontId="51" fillId="32" borderId="0" applyNumberFormat="0" applyBorder="0" applyAlignment="0" applyProtection="0"/>
    <xf numFmtId="0" fontId="21" fillId="25" borderId="0" applyNumberFormat="0" applyBorder="0" applyAlignment="0" applyProtection="0"/>
    <xf numFmtId="0" fontId="21" fillId="33" borderId="0" applyNumberFormat="0" applyBorder="0" applyAlignment="0" applyProtection="0"/>
    <xf numFmtId="0" fontId="20" fillId="26" borderId="0" applyNumberFormat="0" applyBorder="0" applyAlignment="0" applyProtection="0"/>
    <xf numFmtId="0" fontId="5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0" fillId="23" borderId="0" applyNumberFormat="0" applyBorder="0" applyAlignment="0" applyProtection="0"/>
    <xf numFmtId="0" fontId="5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0" fillId="40" borderId="0" applyNumberFormat="0" applyBorder="0" applyAlignment="0" applyProtection="0"/>
    <xf numFmtId="0" fontId="52" fillId="41" borderId="0" applyNumberFormat="0" applyBorder="0" applyAlignment="0" applyProtection="0"/>
    <xf numFmtId="0" fontId="11" fillId="38" borderId="1" applyNumberFormat="0" applyFont="0" applyAlignment="0" applyProtection="0"/>
    <xf numFmtId="0" fontId="53" fillId="42" borderId="2" applyNumberFormat="0" applyAlignment="0" applyProtection="0"/>
    <xf numFmtId="0" fontId="54" fillId="43" borderId="3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0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47" borderId="0" applyNumberFormat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48" borderId="2" applyNumberFormat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23" borderId="0" applyNumberFormat="0" applyBorder="0" applyAlignment="0" applyProtection="0"/>
    <xf numFmtId="0" fontId="20" fillId="53" borderId="0" applyNumberFormat="0" applyBorder="0" applyAlignment="0" applyProtection="0"/>
    <xf numFmtId="0" fontId="37" fillId="54" borderId="7" applyNumberFormat="0" applyAlignment="0" applyProtection="0"/>
    <xf numFmtId="0" fontId="30" fillId="54" borderId="1" applyNumberFormat="0" applyAlignment="0" applyProtection="0"/>
    <xf numFmtId="0" fontId="61" fillId="0" borderId="8" applyNumberFormat="0" applyFill="0" applyAlignment="0" applyProtection="0"/>
    <xf numFmtId="0" fontId="29" fillId="38" borderId="0" applyNumberFormat="0" applyBorder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62" fillId="55" borderId="0" applyNumberFormat="0" applyBorder="0" applyAlignment="0" applyProtection="0"/>
    <xf numFmtId="0" fontId="36" fillId="39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11" fillId="56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0" fillId="57" borderId="12" applyNumberFormat="0" applyFont="0" applyAlignment="0" applyProtection="0"/>
    <xf numFmtId="0" fontId="0" fillId="0" borderId="0">
      <alignment/>
      <protection/>
    </xf>
    <xf numFmtId="0" fontId="63" fillId="42" borderId="13" applyNumberFormat="0" applyAlignment="0" applyProtection="0"/>
    <xf numFmtId="9" fontId="0" fillId="0" borderId="0" applyFont="0" applyFill="0" applyBorder="0" applyAlignment="0" applyProtection="0"/>
    <xf numFmtId="0" fontId="36" fillId="0" borderId="14" applyNumberFormat="0" applyFill="0" applyAlignment="0" applyProtection="0"/>
    <xf numFmtId="0" fontId="31" fillId="52" borderId="15" applyNumberFormat="0" applyAlignment="0" applyProtection="0"/>
    <xf numFmtId="4" fontId="3" fillId="58" borderId="16" applyNumberFormat="0" applyProtection="0">
      <alignment vertical="center"/>
    </xf>
    <xf numFmtId="4" fontId="11" fillId="59" borderId="1" applyNumberFormat="0" applyProtection="0">
      <alignment vertical="center"/>
    </xf>
    <xf numFmtId="4" fontId="5" fillId="59" borderId="7" applyNumberFormat="0" applyProtection="0">
      <alignment vertical="center"/>
    </xf>
    <xf numFmtId="4" fontId="5" fillId="59" borderId="7" applyNumberFormat="0" applyProtection="0">
      <alignment vertical="center"/>
    </xf>
    <xf numFmtId="4" fontId="4" fillId="59" borderId="16" applyNumberFormat="0" applyProtection="0">
      <alignment vertical="center"/>
    </xf>
    <xf numFmtId="4" fontId="24" fillId="59" borderId="1" applyNumberFormat="0" applyProtection="0">
      <alignment vertical="center"/>
    </xf>
    <xf numFmtId="4" fontId="7" fillId="59" borderId="7" applyNumberFormat="0" applyProtection="0">
      <alignment vertical="center"/>
    </xf>
    <xf numFmtId="4" fontId="7" fillId="59" borderId="7" applyNumberFormat="0" applyProtection="0">
      <alignment vertical="center"/>
    </xf>
    <xf numFmtId="4" fontId="3" fillId="58" borderId="16" applyNumberFormat="0" applyProtection="0">
      <alignment horizontal="left" vertical="center" indent="1"/>
    </xf>
    <xf numFmtId="4" fontId="11" fillId="59" borderId="1" applyNumberFormat="0" applyProtection="0">
      <alignment horizontal="left" vertical="center" indent="1"/>
    </xf>
    <xf numFmtId="4" fontId="5" fillId="59" borderId="7" applyNumberFormat="0" applyProtection="0">
      <alignment horizontal="left" vertical="center" indent="1"/>
    </xf>
    <xf numFmtId="4" fontId="5" fillId="59" borderId="7" applyNumberFormat="0" applyProtection="0">
      <alignment horizontal="left" vertical="center" indent="1"/>
    </xf>
    <xf numFmtId="4" fontId="11" fillId="59" borderId="1" applyNumberFormat="0" applyProtection="0">
      <alignment horizontal="left" vertical="center" indent="1"/>
    </xf>
    <xf numFmtId="0" fontId="3" fillId="59" borderId="16" applyNumberFormat="0" applyProtection="0">
      <alignment horizontal="left" vertical="top" indent="1"/>
    </xf>
    <xf numFmtId="0" fontId="17" fillId="59" borderId="16" applyNumberFormat="0" applyProtection="0">
      <alignment horizontal="left" vertical="top" indent="1"/>
    </xf>
    <xf numFmtId="4" fontId="5" fillId="59" borderId="7" applyNumberFormat="0" applyProtection="0">
      <alignment horizontal="left" vertical="center" indent="1"/>
    </xf>
    <xf numFmtId="4" fontId="5" fillId="59" borderId="7" applyNumberFormat="0" applyProtection="0">
      <alignment horizontal="left" vertical="center" indent="1"/>
    </xf>
    <xf numFmtId="4" fontId="3" fillId="60" borderId="0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0" fontId="10" fillId="62" borderId="7" applyNumberFormat="0" applyProtection="0">
      <alignment horizontal="left" vertical="center" indent="1"/>
    </xf>
    <xf numFmtId="0" fontId="10" fillId="62" borderId="7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4" fontId="5" fillId="63" borderId="16" applyNumberFormat="0" applyProtection="0">
      <alignment horizontal="right" vertical="center"/>
    </xf>
    <xf numFmtId="4" fontId="11" fillId="63" borderId="1" applyNumberFormat="0" applyProtection="0">
      <alignment horizontal="right" vertical="center"/>
    </xf>
    <xf numFmtId="4" fontId="5" fillId="63" borderId="7" applyNumberFormat="0" applyProtection="0">
      <alignment horizontal="right" vertical="center"/>
    </xf>
    <xf numFmtId="4" fontId="5" fillId="63" borderId="7" applyNumberFormat="0" applyProtection="0">
      <alignment horizontal="right" vertical="center"/>
    </xf>
    <xf numFmtId="4" fontId="5" fillId="64" borderId="16" applyNumberFormat="0" applyProtection="0">
      <alignment horizontal="right" vertical="center"/>
    </xf>
    <xf numFmtId="4" fontId="11" fillId="65" borderId="1" applyNumberFormat="0" applyProtection="0">
      <alignment horizontal="right" vertical="center"/>
    </xf>
    <xf numFmtId="4" fontId="5" fillId="64" borderId="7" applyNumberFormat="0" applyProtection="0">
      <alignment horizontal="right" vertical="center"/>
    </xf>
    <xf numFmtId="4" fontId="5" fillId="64" borderId="7" applyNumberFormat="0" applyProtection="0">
      <alignment horizontal="right" vertical="center"/>
    </xf>
    <xf numFmtId="4" fontId="5" fillId="66" borderId="16" applyNumberFormat="0" applyProtection="0">
      <alignment horizontal="right" vertical="center"/>
    </xf>
    <xf numFmtId="4" fontId="11" fillId="66" borderId="17" applyNumberFormat="0" applyProtection="0">
      <alignment horizontal="right" vertical="center"/>
    </xf>
    <xf numFmtId="4" fontId="5" fillId="66" borderId="7" applyNumberFormat="0" applyProtection="0">
      <alignment horizontal="right" vertical="center"/>
    </xf>
    <xf numFmtId="4" fontId="5" fillId="66" borderId="7" applyNumberFormat="0" applyProtection="0">
      <alignment horizontal="right" vertical="center"/>
    </xf>
    <xf numFmtId="4" fontId="5" fillId="67" borderId="16" applyNumberFormat="0" applyProtection="0">
      <alignment horizontal="right" vertical="center"/>
    </xf>
    <xf numFmtId="4" fontId="11" fillId="67" borderId="1" applyNumberFormat="0" applyProtection="0">
      <alignment horizontal="right" vertical="center"/>
    </xf>
    <xf numFmtId="4" fontId="5" fillId="67" borderId="7" applyNumberFormat="0" applyProtection="0">
      <alignment horizontal="right" vertical="center"/>
    </xf>
    <xf numFmtId="4" fontId="5" fillId="67" borderId="7" applyNumberFormat="0" applyProtection="0">
      <alignment horizontal="right" vertical="center"/>
    </xf>
    <xf numFmtId="4" fontId="5" fillId="68" borderId="16" applyNumberFormat="0" applyProtection="0">
      <alignment horizontal="right" vertical="center"/>
    </xf>
    <xf numFmtId="4" fontId="11" fillId="68" borderId="1" applyNumberFormat="0" applyProtection="0">
      <alignment horizontal="right" vertical="center"/>
    </xf>
    <xf numFmtId="4" fontId="5" fillId="68" borderId="7" applyNumberFormat="0" applyProtection="0">
      <alignment horizontal="right" vertical="center"/>
    </xf>
    <xf numFmtId="4" fontId="5" fillId="68" borderId="7" applyNumberFormat="0" applyProtection="0">
      <alignment horizontal="right" vertical="center"/>
    </xf>
    <xf numFmtId="4" fontId="5" fillId="69" borderId="16" applyNumberFormat="0" applyProtection="0">
      <alignment horizontal="right" vertical="center"/>
    </xf>
    <xf numFmtId="4" fontId="11" fillId="69" borderId="1" applyNumberFormat="0" applyProtection="0">
      <alignment horizontal="right" vertical="center"/>
    </xf>
    <xf numFmtId="4" fontId="5" fillId="69" borderId="7" applyNumberFormat="0" applyProtection="0">
      <alignment horizontal="right" vertical="center"/>
    </xf>
    <xf numFmtId="4" fontId="5" fillId="69" borderId="7" applyNumberFormat="0" applyProtection="0">
      <alignment horizontal="right" vertical="center"/>
    </xf>
    <xf numFmtId="4" fontId="5" fillId="70" borderId="16" applyNumberFormat="0" applyProtection="0">
      <alignment horizontal="right" vertical="center"/>
    </xf>
    <xf numFmtId="4" fontId="11" fillId="70" borderId="1" applyNumberFormat="0" applyProtection="0">
      <alignment horizontal="right" vertical="center"/>
    </xf>
    <xf numFmtId="4" fontId="5" fillId="70" borderId="7" applyNumberFormat="0" applyProtection="0">
      <alignment horizontal="right" vertical="center"/>
    </xf>
    <xf numFmtId="4" fontId="5" fillId="70" borderId="7" applyNumberFormat="0" applyProtection="0">
      <alignment horizontal="right" vertical="center"/>
    </xf>
    <xf numFmtId="4" fontId="5" fillId="71" borderId="16" applyNumberFormat="0" applyProtection="0">
      <alignment horizontal="right" vertical="center"/>
    </xf>
    <xf numFmtId="4" fontId="11" fillId="71" borderId="1" applyNumberFormat="0" applyProtection="0">
      <alignment horizontal="right" vertical="center"/>
    </xf>
    <xf numFmtId="4" fontId="5" fillId="71" borderId="7" applyNumberFormat="0" applyProtection="0">
      <alignment horizontal="right" vertical="center"/>
    </xf>
    <xf numFmtId="4" fontId="5" fillId="71" borderId="7" applyNumberFormat="0" applyProtection="0">
      <alignment horizontal="right" vertical="center"/>
    </xf>
    <xf numFmtId="4" fontId="5" fillId="72" borderId="16" applyNumberFormat="0" applyProtection="0">
      <alignment horizontal="right" vertical="center"/>
    </xf>
    <xf numFmtId="4" fontId="11" fillId="72" borderId="1" applyNumberFormat="0" applyProtection="0">
      <alignment horizontal="right" vertical="center"/>
    </xf>
    <xf numFmtId="4" fontId="5" fillId="72" borderId="7" applyNumberFormat="0" applyProtection="0">
      <alignment horizontal="right" vertical="center"/>
    </xf>
    <xf numFmtId="4" fontId="5" fillId="72" borderId="7" applyNumberFormat="0" applyProtection="0">
      <alignment horizontal="right" vertical="center"/>
    </xf>
    <xf numFmtId="4" fontId="3" fillId="73" borderId="18" applyNumberFormat="0" applyProtection="0">
      <alignment horizontal="left" vertical="center" indent="1"/>
    </xf>
    <xf numFmtId="4" fontId="11" fillId="73" borderId="17" applyNumberFormat="0" applyProtection="0">
      <alignment horizontal="left" vertical="center" indent="1"/>
    </xf>
    <xf numFmtId="4" fontId="3" fillId="74" borderId="7" applyNumberFormat="0" applyProtection="0">
      <alignment horizontal="left" vertical="center" indent="1"/>
    </xf>
    <xf numFmtId="4" fontId="3" fillId="74" borderId="7" applyNumberFormat="0" applyProtection="0">
      <alignment horizontal="left" vertical="center" indent="1"/>
    </xf>
    <xf numFmtId="4" fontId="11" fillId="73" borderId="17" applyNumberFormat="0" applyProtection="0">
      <alignment horizontal="left" vertical="center" indent="1"/>
    </xf>
    <xf numFmtId="4" fontId="5" fillId="75" borderId="0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5" fillId="77" borderId="19" applyNumberFormat="0" applyProtection="0">
      <alignment horizontal="left" vertical="center" indent="1"/>
    </xf>
    <xf numFmtId="4" fontId="5" fillId="77" borderId="19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6" fillId="76" borderId="0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6" fillId="76" borderId="0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3" fillId="60" borderId="16" applyNumberFormat="0" applyProtection="0">
      <alignment horizontal="center" vertical="top"/>
    </xf>
    <xf numFmtId="4" fontId="11" fillId="60" borderId="1" applyNumberFormat="0" applyProtection="0">
      <alignment horizontal="right" vertical="center"/>
    </xf>
    <xf numFmtId="0" fontId="13" fillId="62" borderId="7" applyNumberFormat="0" applyProtection="0">
      <alignment horizontal="center" vertical="center"/>
    </xf>
    <xf numFmtId="0" fontId="13" fillId="62" borderId="7" applyNumberFormat="0" applyProtection="0">
      <alignment horizontal="center" vertical="center"/>
    </xf>
    <xf numFmtId="4" fontId="5" fillId="75" borderId="0" applyNumberFormat="0" applyProtection="0">
      <alignment horizontal="left" vertical="center" indent="1"/>
    </xf>
    <xf numFmtId="4" fontId="11" fillId="75" borderId="17" applyNumberFormat="0" applyProtection="0">
      <alignment horizontal="left" vertical="center" indent="1"/>
    </xf>
    <xf numFmtId="4" fontId="5" fillId="77" borderId="7" applyNumberFormat="0" applyProtection="0">
      <alignment horizontal="left" vertical="center" indent="1"/>
    </xf>
    <xf numFmtId="4" fontId="5" fillId="77" borderId="7" applyNumberFormat="0" applyProtection="0">
      <alignment horizontal="left" vertical="center" indent="1"/>
    </xf>
    <xf numFmtId="4" fontId="11" fillId="75" borderId="17" applyNumberFormat="0" applyProtection="0">
      <alignment horizontal="left" vertical="center" indent="1"/>
    </xf>
    <xf numFmtId="4" fontId="5" fillId="60" borderId="0" applyNumberFormat="0" applyProtection="0">
      <alignment horizontal="left" vertical="center" indent="1"/>
    </xf>
    <xf numFmtId="4" fontId="11" fillId="60" borderId="17" applyNumberFormat="0" applyProtection="0">
      <alignment horizontal="left" vertical="center" indent="1"/>
    </xf>
    <xf numFmtId="4" fontId="5" fillId="78" borderId="7" applyNumberFormat="0" applyProtection="0">
      <alignment horizontal="left" vertical="center" indent="1"/>
    </xf>
    <xf numFmtId="4" fontId="5" fillId="78" borderId="7" applyNumberFormat="0" applyProtection="0">
      <alignment horizontal="left" vertical="center" indent="1"/>
    </xf>
    <xf numFmtId="4" fontId="11" fillId="60" borderId="17" applyNumberFormat="0" applyProtection="0">
      <alignment horizontal="left" vertical="center" indent="1"/>
    </xf>
    <xf numFmtId="0" fontId="10" fillId="76" borderId="16" applyNumberFormat="0" applyProtection="0">
      <alignment horizontal="left" vertical="center" indent="1"/>
    </xf>
    <xf numFmtId="0" fontId="11" fillId="79" borderId="1" applyNumberFormat="0" applyProtection="0">
      <alignment horizontal="left" vertical="center" indent="1"/>
    </xf>
    <xf numFmtId="0" fontId="0" fillId="78" borderId="7" applyNumberFormat="0" applyProtection="0">
      <alignment horizontal="left" vertical="center" wrapText="1" indent="1"/>
    </xf>
    <xf numFmtId="0" fontId="0" fillId="78" borderId="7" applyNumberFormat="0" applyProtection="0">
      <alignment horizontal="left" vertical="center" wrapText="1" indent="1"/>
    </xf>
    <xf numFmtId="0" fontId="27" fillId="0" borderId="7" applyNumberFormat="0" applyProtection="0">
      <alignment horizontal="left" vertical="center" wrapText="1"/>
    </xf>
    <xf numFmtId="0" fontId="11" fillId="79" borderId="1" applyNumberFormat="0" applyProtection="0">
      <alignment horizontal="left" vertical="center" indent="1"/>
    </xf>
    <xf numFmtId="0" fontId="0" fillId="76" borderId="16" applyNumberFormat="0" applyProtection="0">
      <alignment horizontal="left" vertical="top" indent="1"/>
    </xf>
    <xf numFmtId="0" fontId="11" fillId="76" borderId="16" applyNumberFormat="0" applyProtection="0">
      <alignment horizontal="left" vertical="top" indent="1"/>
    </xf>
    <xf numFmtId="0" fontId="0" fillId="78" borderId="7" applyNumberFormat="0" applyProtection="0">
      <alignment horizontal="left" vertical="center" indent="1"/>
    </xf>
    <xf numFmtId="0" fontId="0" fillId="78" borderId="7" applyNumberFormat="0" applyProtection="0">
      <alignment horizontal="left" vertical="center" indent="1"/>
    </xf>
    <xf numFmtId="0" fontId="10" fillId="60" borderId="16" applyNumberFormat="0" applyProtection="0">
      <alignment horizontal="left" vertical="center" indent="1"/>
    </xf>
    <xf numFmtId="0" fontId="11" fillId="78" borderId="1" applyNumberFormat="0" applyProtection="0">
      <alignment horizontal="left" vertical="center" indent="1"/>
    </xf>
    <xf numFmtId="0" fontId="0" fillId="80" borderId="7" applyNumberFormat="0" applyProtection="0">
      <alignment horizontal="left" vertical="center" wrapText="1" indent="1"/>
    </xf>
    <xf numFmtId="0" fontId="0" fillId="80" borderId="7" applyNumberFormat="0" applyProtection="0">
      <alignment horizontal="left" vertical="center" wrapText="1" indent="1"/>
    </xf>
    <xf numFmtId="0" fontId="27" fillId="0" borderId="7" applyNumberFormat="0" applyProtection="0">
      <alignment horizontal="left" vertical="center" wrapText="1"/>
    </xf>
    <xf numFmtId="0" fontId="11" fillId="78" borderId="1" applyNumberFormat="0" applyProtection="0">
      <alignment horizontal="left" vertical="center" indent="1"/>
    </xf>
    <xf numFmtId="0" fontId="0" fillId="60" borderId="16" applyNumberFormat="0" applyProtection="0">
      <alignment horizontal="left" vertical="top" indent="1"/>
    </xf>
    <xf numFmtId="0" fontId="11" fillId="60" borderId="16" applyNumberFormat="0" applyProtection="0">
      <alignment horizontal="left" vertical="top" indent="1"/>
    </xf>
    <xf numFmtId="0" fontId="0" fillId="80" borderId="7" applyNumberFormat="0" applyProtection="0">
      <alignment horizontal="left" vertical="center" indent="1"/>
    </xf>
    <xf numFmtId="0" fontId="0" fillId="80" borderId="7" applyNumberFormat="0" applyProtection="0">
      <alignment horizontal="left" vertical="center" indent="1"/>
    </xf>
    <xf numFmtId="0" fontId="10" fillId="62" borderId="16" applyNumberFormat="0" applyProtection="0">
      <alignment horizontal="left" vertical="center" indent="1"/>
    </xf>
    <xf numFmtId="0" fontId="11" fillId="62" borderId="1" applyNumberFormat="0" applyProtection="0">
      <alignment horizontal="left" vertical="center" indent="1"/>
    </xf>
    <xf numFmtId="0" fontId="0" fillId="79" borderId="7" applyNumberFormat="0" applyProtection="0">
      <alignment horizontal="left" vertical="center" wrapText="1" indent="1"/>
    </xf>
    <xf numFmtId="0" fontId="0" fillId="79" borderId="7" applyNumberFormat="0" applyProtection="0">
      <alignment horizontal="left" vertical="center" wrapText="1" indent="1"/>
    </xf>
    <xf numFmtId="0" fontId="27" fillId="0" borderId="7" applyNumberFormat="0" applyProtection="0">
      <alignment horizontal="left" vertical="center" wrapText="1"/>
    </xf>
    <xf numFmtId="0" fontId="11" fillId="62" borderId="1" applyNumberFormat="0" applyProtection="0">
      <alignment horizontal="left" vertical="center" indent="1"/>
    </xf>
    <xf numFmtId="0" fontId="0" fillId="62" borderId="16" applyNumberFormat="0" applyProtection="0">
      <alignment horizontal="left" vertical="top" indent="1"/>
    </xf>
    <xf numFmtId="0" fontId="11" fillId="62" borderId="16" applyNumberFormat="0" applyProtection="0">
      <alignment horizontal="left" vertical="top" indent="1"/>
    </xf>
    <xf numFmtId="0" fontId="0" fillId="79" borderId="7" applyNumberFormat="0" applyProtection="0">
      <alignment horizontal="left" vertical="center" indent="1"/>
    </xf>
    <xf numFmtId="0" fontId="0" fillId="79" borderId="7" applyNumberFormat="0" applyProtection="0">
      <alignment horizontal="left" vertical="center" indent="1"/>
    </xf>
    <xf numFmtId="0" fontId="0" fillId="75" borderId="16" applyNumberFormat="0" applyProtection="0">
      <alignment horizontal="left" vertical="center" indent="1"/>
    </xf>
    <xf numFmtId="0" fontId="11" fillId="75" borderId="1" applyNumberFormat="0" applyProtection="0">
      <alignment horizontal="left" vertical="center" indent="1"/>
    </xf>
    <xf numFmtId="0" fontId="0" fillId="81" borderId="7" applyNumberFormat="0" applyProtection="0">
      <alignment horizontal="left" vertical="center" wrapText="1" indent="1"/>
    </xf>
    <xf numFmtId="0" fontId="0" fillId="81" borderId="7" applyNumberFormat="0" applyProtection="0">
      <alignment horizontal="left" vertical="center" wrapText="1" indent="1"/>
    </xf>
    <xf numFmtId="0" fontId="14" fillId="0" borderId="7" applyNumberFormat="0" applyProtection="0">
      <alignment horizontal="left" vertical="center" wrapText="1"/>
    </xf>
    <xf numFmtId="0" fontId="11" fillId="75" borderId="1" applyNumberFormat="0" applyProtection="0">
      <alignment horizontal="left" vertical="center" indent="1"/>
    </xf>
    <xf numFmtId="0" fontId="0" fillId="75" borderId="16" applyNumberFormat="0" applyProtection="0">
      <alignment horizontal="left" vertical="top" indent="1"/>
    </xf>
    <xf numFmtId="0" fontId="11" fillId="75" borderId="16" applyNumberFormat="0" applyProtection="0">
      <alignment horizontal="left" vertical="top" indent="1"/>
    </xf>
    <xf numFmtId="0" fontId="0" fillId="81" borderId="7" applyNumberFormat="0" applyProtection="0">
      <alignment horizontal="left" vertical="center" indent="1"/>
    </xf>
    <xf numFmtId="0" fontId="0" fillId="81" borderId="7" applyNumberFormat="0" applyProtection="0">
      <alignment horizontal="left" vertical="center" indent="1"/>
    </xf>
    <xf numFmtId="0" fontId="0" fillId="0" borderId="0">
      <alignment/>
      <protection/>
    </xf>
    <xf numFmtId="0" fontId="11" fillId="82" borderId="20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76" borderId="21" applyBorder="0">
      <alignment/>
      <protection/>
    </xf>
    <xf numFmtId="4" fontId="5" fillId="58" borderId="16" applyNumberFormat="0" applyProtection="0">
      <alignment vertical="center"/>
    </xf>
    <xf numFmtId="4" fontId="16" fillId="58" borderId="16" applyNumberFormat="0" applyProtection="0">
      <alignment vertical="center"/>
    </xf>
    <xf numFmtId="4" fontId="5" fillId="58" borderId="7" applyNumberFormat="0" applyProtection="0">
      <alignment vertical="center"/>
    </xf>
    <xf numFmtId="4" fontId="5" fillId="58" borderId="7" applyNumberFormat="0" applyProtection="0">
      <alignment vertical="center"/>
    </xf>
    <xf numFmtId="4" fontId="7" fillId="58" borderId="16" applyNumberFormat="0" applyProtection="0">
      <alignment vertical="center"/>
    </xf>
    <xf numFmtId="4" fontId="25" fillId="0" borderId="22" applyNumberFormat="0" applyProtection="0">
      <alignment vertical="center"/>
    </xf>
    <xf numFmtId="4" fontId="7" fillId="58" borderId="7" applyNumberFormat="0" applyProtection="0">
      <alignment vertical="center"/>
    </xf>
    <xf numFmtId="4" fontId="7" fillId="58" borderId="7" applyNumberFormat="0" applyProtection="0">
      <alignment vertical="center"/>
    </xf>
    <xf numFmtId="4" fontId="24" fillId="58" borderId="23" applyNumberFormat="0" applyProtection="0">
      <alignment vertical="center"/>
    </xf>
    <xf numFmtId="4" fontId="5" fillId="58" borderId="16" applyNumberFormat="0" applyProtection="0">
      <alignment horizontal="left" vertical="center" indent="1"/>
    </xf>
    <xf numFmtId="4" fontId="16" fillId="79" borderId="16" applyNumberFormat="0" applyProtection="0">
      <alignment horizontal="left" vertical="center" indent="1"/>
    </xf>
    <xf numFmtId="4" fontId="5" fillId="58" borderId="7" applyNumberFormat="0" applyProtection="0">
      <alignment horizontal="left" vertical="center" indent="1"/>
    </xf>
    <xf numFmtId="4" fontId="5" fillId="58" borderId="7" applyNumberFormat="0" applyProtection="0">
      <alignment horizontal="left" vertical="center" indent="1"/>
    </xf>
    <xf numFmtId="0" fontId="5" fillId="58" borderId="16" applyNumberFormat="0" applyProtection="0">
      <alignment horizontal="left" vertical="top" indent="1"/>
    </xf>
    <xf numFmtId="0" fontId="16" fillId="58" borderId="16" applyNumberFormat="0" applyProtection="0">
      <alignment horizontal="left" vertical="top" indent="1"/>
    </xf>
    <xf numFmtId="4" fontId="5" fillId="58" borderId="7" applyNumberFormat="0" applyProtection="0">
      <alignment horizontal="left" vertical="center" indent="1"/>
    </xf>
    <xf numFmtId="4" fontId="5" fillId="58" borderId="7" applyNumberFormat="0" applyProtection="0">
      <alignment horizontal="left" vertical="center" indent="1"/>
    </xf>
    <xf numFmtId="4" fontId="5" fillId="75" borderId="16" applyNumberFormat="0" applyProtection="0">
      <alignment horizontal="right" vertical="center"/>
    </xf>
    <xf numFmtId="4" fontId="11" fillId="0" borderId="1" applyNumberFormat="0" applyProtection="0">
      <alignment horizontal="right" vertical="center"/>
    </xf>
    <xf numFmtId="4" fontId="5" fillId="77" borderId="7" applyNumberFormat="0" applyProtection="0">
      <alignment horizontal="right" vertical="center"/>
    </xf>
    <xf numFmtId="4" fontId="5" fillId="77" borderId="7" applyNumberFormat="0" applyProtection="0">
      <alignment horizontal="right" vertical="center"/>
    </xf>
    <xf numFmtId="4" fontId="28" fillId="0" borderId="7" applyNumberFormat="0" applyProtection="0">
      <alignment horizontal="right" vertical="center"/>
    </xf>
    <xf numFmtId="4" fontId="7" fillId="75" borderId="16" applyNumberFormat="0" applyProtection="0">
      <alignment horizontal="right" vertical="center"/>
    </xf>
    <xf numFmtId="4" fontId="24" fillId="82" borderId="1" applyNumberFormat="0" applyProtection="0">
      <alignment horizontal="right" vertical="center"/>
    </xf>
    <xf numFmtId="4" fontId="7" fillId="77" borderId="7" applyNumberFormat="0" applyProtection="0">
      <alignment horizontal="right" vertical="center"/>
    </xf>
    <xf numFmtId="4" fontId="7" fillId="77" borderId="7" applyNumberFormat="0" applyProtection="0">
      <alignment horizontal="right" vertical="center"/>
    </xf>
    <xf numFmtId="4" fontId="5" fillId="60" borderId="16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0" fontId="0" fillId="81" borderId="7" applyNumberFormat="0" applyProtection="0">
      <alignment horizontal="left" vertical="center" indent="1"/>
    </xf>
    <xf numFmtId="0" fontId="0" fillId="81" borderId="7" applyNumberFormat="0" applyProtection="0">
      <alignment horizontal="left" vertical="center" indent="1"/>
    </xf>
    <xf numFmtId="0" fontId="14" fillId="81" borderId="7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0" fontId="3" fillId="60" borderId="16" applyNumberFormat="0" applyProtection="0">
      <alignment horizontal="center" vertical="top" wrapText="1"/>
    </xf>
    <xf numFmtId="0" fontId="16" fillId="60" borderId="16" applyNumberFormat="0" applyProtection="0">
      <alignment horizontal="left" vertical="top" indent="1"/>
    </xf>
    <xf numFmtId="0" fontId="10" fillId="62" borderId="7" applyNumberFormat="0" applyProtection="0">
      <alignment horizontal="center" vertical="top" wrapText="1"/>
    </xf>
    <xf numFmtId="0" fontId="10" fillId="62" borderId="7" applyNumberFormat="0" applyProtection="0">
      <alignment horizontal="center" vertical="top" wrapText="1"/>
    </xf>
    <xf numFmtId="4" fontId="8" fillId="83" borderId="0" applyNumberFormat="0" applyProtection="0">
      <alignment horizontal="left" vertical="top" indent="1"/>
    </xf>
    <xf numFmtId="4" fontId="18" fillId="83" borderId="17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4" fontId="18" fillId="83" borderId="17" applyNumberFormat="0" applyProtection="0">
      <alignment horizontal="left" vertical="center" indent="1"/>
    </xf>
    <xf numFmtId="0" fontId="25" fillId="0" borderId="22">
      <alignment/>
      <protection/>
    </xf>
    <xf numFmtId="0" fontId="11" fillId="84" borderId="23">
      <alignment/>
      <protection/>
    </xf>
    <xf numFmtId="4" fontId="9" fillId="75" borderId="16" applyNumberFormat="0" applyProtection="0">
      <alignment horizontal="right" vertical="center"/>
    </xf>
    <xf numFmtId="4" fontId="19" fillId="82" borderId="1" applyNumberFormat="0" applyProtection="0">
      <alignment horizontal="right" vertical="center"/>
    </xf>
    <xf numFmtId="4" fontId="9" fillId="77" borderId="7" applyNumberFormat="0" applyProtection="0">
      <alignment horizontal="right" vertical="center"/>
    </xf>
    <xf numFmtId="4" fontId="9" fillId="77" borderId="7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4" applyNumberFormat="0" applyFill="0" applyAlignment="0" applyProtection="0"/>
    <xf numFmtId="0" fontId="22" fillId="0" borderId="25" applyNumberFormat="0" applyFill="0" applyAlignment="0" applyProtection="0"/>
    <xf numFmtId="0" fontId="35" fillId="39" borderId="1" applyNumberFormat="0" applyAlignment="0" applyProtection="0"/>
    <xf numFmtId="0" fontId="6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76" borderId="16" xfId="203" applyAlignment="1">
      <alignment horizontal="left" vertical="top" wrapText="1" indent="1"/>
    </xf>
    <xf numFmtId="0" fontId="0" fillId="85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6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3" fillId="0" borderId="26" xfId="106" applyFont="1" applyFill="1" applyBorder="1" applyAlignment="1">
      <alignment horizontal="center" vertical="center"/>
      <protection/>
    </xf>
    <xf numFmtId="0" fontId="3" fillId="0" borderId="27" xfId="106" applyFont="1" applyFill="1" applyBorder="1" applyAlignment="1">
      <alignment horizontal="center" vertical="center"/>
      <protection/>
    </xf>
    <xf numFmtId="0" fontId="10" fillId="0" borderId="0" xfId="197" applyFont="1" applyFill="1" applyBorder="1" applyAlignment="1" quotePrefix="1">
      <alignment horizontal="left" vertical="center" indent="2"/>
    </xf>
    <xf numFmtId="0" fontId="10" fillId="0" borderId="0" xfId="197" applyFont="1" applyFill="1" applyBorder="1" quotePrefix="1">
      <alignment horizontal="left" vertical="center" indent="1"/>
    </xf>
    <xf numFmtId="3" fontId="3" fillId="0" borderId="0" xfId="111" applyNumberFormat="1" applyFont="1" applyFill="1" applyBorder="1">
      <alignment vertical="center"/>
    </xf>
    <xf numFmtId="0" fontId="10" fillId="0" borderId="0" xfId="207" applyFont="1" applyFill="1" applyBorder="1" applyAlignment="1" quotePrefix="1">
      <alignment horizontal="left" vertical="center" indent="3"/>
    </xf>
    <xf numFmtId="0" fontId="10" fillId="0" borderId="0" xfId="207" applyFont="1" applyFill="1" applyBorder="1" quotePrefix="1">
      <alignment horizontal="left" vertical="center" indent="1"/>
    </xf>
    <xf numFmtId="0" fontId="10" fillId="0" borderId="0" xfId="217" applyFont="1" applyFill="1" applyBorder="1" applyAlignment="1" quotePrefix="1">
      <alignment horizontal="left" vertical="center" indent="4"/>
    </xf>
    <xf numFmtId="0" fontId="10" fillId="0" borderId="0" xfId="217" applyFont="1" applyFill="1" applyBorder="1" quotePrefix="1">
      <alignment horizontal="left" vertical="center" indent="1"/>
    </xf>
    <xf numFmtId="0" fontId="10" fillId="0" borderId="0" xfId="227" applyFont="1" applyFill="1" applyBorder="1" applyAlignment="1" quotePrefix="1">
      <alignment horizontal="left" vertical="center" indent="5"/>
    </xf>
    <xf numFmtId="0" fontId="10" fillId="0" borderId="0" xfId="227" applyFont="1" applyFill="1" applyBorder="1" quotePrefix="1">
      <alignment horizontal="left" vertical="center" indent="1"/>
    </xf>
    <xf numFmtId="0" fontId="41" fillId="0" borderId="0" xfId="227" applyFont="1" applyFill="1" applyBorder="1" applyAlignment="1" quotePrefix="1">
      <alignment horizontal="left" vertical="center" indent="6"/>
    </xf>
    <xf numFmtId="0" fontId="41" fillId="0" borderId="0" xfId="227" applyFont="1" applyFill="1" applyBorder="1" quotePrefix="1">
      <alignment horizontal="left" vertical="center" indent="1"/>
    </xf>
    <xf numFmtId="3" fontId="42" fillId="0" borderId="0" xfId="111" applyNumberFormat="1" applyFont="1" applyFill="1" applyBorder="1">
      <alignment vertical="center"/>
    </xf>
    <xf numFmtId="0" fontId="0" fillId="0" borderId="0" xfId="227" applyFont="1" applyFill="1" applyBorder="1" applyAlignment="1" quotePrefix="1">
      <alignment horizontal="left" vertical="center" indent="7"/>
    </xf>
    <xf numFmtId="0" fontId="0" fillId="0" borderId="0" xfId="227" applyFont="1" applyFill="1" applyBorder="1" quotePrefix="1">
      <alignment horizontal="left" vertical="center" indent="1"/>
    </xf>
    <xf numFmtId="3" fontId="5" fillId="0" borderId="0" xfId="111" applyNumberFormat="1" applyFont="1" applyFill="1" applyBorder="1">
      <alignment vertical="center"/>
    </xf>
    <xf numFmtId="0" fontId="0" fillId="0" borderId="0" xfId="227" applyFont="1" applyFill="1" applyBorder="1" applyAlignment="1" quotePrefix="1">
      <alignment horizontal="left" vertical="center" indent="8"/>
    </xf>
    <xf numFmtId="3" fontId="5" fillId="0" borderId="0" xfId="260" applyNumberFormat="1" applyFont="1" applyFill="1" applyBorder="1">
      <alignment horizontal="right" vertical="center"/>
    </xf>
    <xf numFmtId="0" fontId="10" fillId="0" borderId="0" xfId="227" applyFont="1" applyFill="1" applyBorder="1" applyAlignment="1" quotePrefix="1">
      <alignment horizontal="left" vertical="center" wrapText="1" indent="1"/>
    </xf>
    <xf numFmtId="49" fontId="0" fillId="0" borderId="0" xfId="227" applyNumberFormat="1" applyFont="1" applyFill="1" applyBorder="1" applyAlignment="1" quotePrefix="1">
      <alignment horizontal="left" vertical="center" indent="7"/>
    </xf>
    <xf numFmtId="49" fontId="0" fillId="0" borderId="0" xfId="227" applyNumberFormat="1" applyFont="1" applyFill="1" applyBorder="1" applyAlignment="1" quotePrefix="1">
      <alignment horizontal="left" vertical="center" indent="8"/>
    </xf>
    <xf numFmtId="49" fontId="10" fillId="0" borderId="0" xfId="227" applyNumberFormat="1" applyFont="1" applyFill="1" applyBorder="1" applyAlignment="1" quotePrefix="1">
      <alignment horizontal="left" vertical="center" indent="5"/>
    </xf>
    <xf numFmtId="49" fontId="41" fillId="0" borderId="0" xfId="227" applyNumberFormat="1" applyFont="1" applyFill="1" applyBorder="1" applyAlignment="1" quotePrefix="1">
      <alignment horizontal="left" vertical="center" indent="6"/>
    </xf>
    <xf numFmtId="3" fontId="10" fillId="0" borderId="27" xfId="95" applyNumberFormat="1" applyFont="1" applyFill="1" applyBorder="1" applyAlignment="1">
      <alignment horizontal="center" vertical="center" wrapText="1"/>
      <protection/>
    </xf>
    <xf numFmtId="0" fontId="10" fillId="0" borderId="22" xfId="0" applyFont="1" applyBorder="1" applyAlignment="1">
      <alignment horizontal="center" vertical="center" wrapText="1"/>
    </xf>
    <xf numFmtId="0" fontId="0" fillId="0" borderId="0" xfId="207" applyFont="1" applyFill="1" applyBorder="1" applyAlignment="1" quotePrefix="1">
      <alignment horizontal="left" vertical="center" indent="3"/>
    </xf>
    <xf numFmtId="0" fontId="0" fillId="0" borderId="0" xfId="197" applyFont="1" applyFill="1" applyBorder="1" quotePrefix="1">
      <alignment horizontal="left" vertical="center" indent="1"/>
    </xf>
    <xf numFmtId="0" fontId="0" fillId="0" borderId="0" xfId="0" applyFont="1" applyFill="1" applyAlignment="1">
      <alignment/>
    </xf>
    <xf numFmtId="0" fontId="0" fillId="85" borderId="0" xfId="0" applyFont="1" applyFill="1" applyAlignment="1">
      <alignment/>
    </xf>
    <xf numFmtId="0" fontId="10" fillId="0" borderId="27" xfId="0" applyFont="1" applyBorder="1" applyAlignment="1">
      <alignment horizontal="center" vertical="center" wrapText="1"/>
    </xf>
    <xf numFmtId="0" fontId="10" fillId="0" borderId="26" xfId="104" applyFont="1" applyFill="1" applyBorder="1" applyAlignment="1">
      <alignment horizontal="center" vertical="center"/>
      <protection/>
    </xf>
    <xf numFmtId="0" fontId="10" fillId="0" borderId="27" xfId="104" applyFont="1" applyFill="1" applyBorder="1" applyAlignment="1">
      <alignment horizontal="center" vertical="center"/>
      <protection/>
    </xf>
    <xf numFmtId="0" fontId="10" fillId="0" borderId="22" xfId="104" applyFont="1" applyFill="1" applyBorder="1" applyAlignment="1">
      <alignment horizontal="center" vertical="center"/>
      <protection/>
    </xf>
  </cellXfs>
  <cellStyles count="2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Bilješka 2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Dobro 2" xfId="65"/>
    <cellStyle name="Emphasis 1" xfId="66"/>
    <cellStyle name="Emphasis 2" xfId="67"/>
    <cellStyle name="Emphasis 3" xfId="68"/>
    <cellStyle name="Explanatory Text" xfId="69"/>
    <cellStyle name="Followed Hyperlink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Isticanje1 2" xfId="78"/>
    <cellStyle name="Isticanje2 2" xfId="79"/>
    <cellStyle name="Isticanje3 2" xfId="80"/>
    <cellStyle name="Isticanje4 2" xfId="81"/>
    <cellStyle name="Isticanje5 2" xfId="82"/>
    <cellStyle name="Isticanje6 2" xfId="83"/>
    <cellStyle name="Izlaz 2" xfId="84"/>
    <cellStyle name="Izračun 2" xfId="85"/>
    <cellStyle name="Linked Cell" xfId="86"/>
    <cellStyle name="Loše 2" xfId="87"/>
    <cellStyle name="Naslov 1 2" xfId="88"/>
    <cellStyle name="Naslov 2 2" xfId="89"/>
    <cellStyle name="Naslov 3 2" xfId="90"/>
    <cellStyle name="Naslov 4 2" xfId="91"/>
    <cellStyle name="Neutral" xfId="92"/>
    <cellStyle name="Neutralno 2" xfId="93"/>
    <cellStyle name="Normal 2" xfId="94"/>
    <cellStyle name="Normalno 2" xfId="95"/>
    <cellStyle name="Normalno 2 2" xfId="96"/>
    <cellStyle name="Normalno 2 3" xfId="97"/>
    <cellStyle name="Normalno 3" xfId="98"/>
    <cellStyle name="Normalno 3 2" xfId="99"/>
    <cellStyle name="Normalno 4" xfId="100"/>
    <cellStyle name="Normalno 5" xfId="101"/>
    <cellStyle name="Normalno 6" xfId="102"/>
    <cellStyle name="Normalno 7" xfId="103"/>
    <cellStyle name="Normalno 8" xfId="104"/>
    <cellStyle name="Note" xfId="105"/>
    <cellStyle name="Obično_PRIHODI 04. -07." xfId="106"/>
    <cellStyle name="Output" xfId="107"/>
    <cellStyle name="Percent" xfId="108"/>
    <cellStyle name="Povezana ćelija 2" xfId="109"/>
    <cellStyle name="Provjera ćelije 2" xfId="110"/>
    <cellStyle name="SAPBEXaggData" xfId="111"/>
    <cellStyle name="SAPBEXaggData 2" xfId="112"/>
    <cellStyle name="SAPBEXaggData 3" xfId="113"/>
    <cellStyle name="SAPBEXaggData 4" xfId="114"/>
    <cellStyle name="SAPBEXaggDataEmph" xfId="115"/>
    <cellStyle name="SAPBEXaggDataEmph 2" xfId="116"/>
    <cellStyle name="SAPBEXaggDataEmph 3" xfId="117"/>
    <cellStyle name="SAPBEXaggDataEmph 4" xfId="118"/>
    <cellStyle name="SAPBEXaggItem" xfId="119"/>
    <cellStyle name="SAPBEXaggItem 2" xfId="120"/>
    <cellStyle name="SAPBEXaggItem 3" xfId="121"/>
    <cellStyle name="SAPBEXaggItem 4" xfId="122"/>
    <cellStyle name="SAPBEXaggItem 5" xfId="123"/>
    <cellStyle name="SAPBEXaggItemX" xfId="124"/>
    <cellStyle name="SAPBEXaggItemX 2" xfId="125"/>
    <cellStyle name="SAPBEXaggItemX 3" xfId="126"/>
    <cellStyle name="SAPBEXaggItemX 4" xfId="127"/>
    <cellStyle name="SAPBEXchaText" xfId="128"/>
    <cellStyle name="SAPBEXchaText 2" xfId="129"/>
    <cellStyle name="SAPBEXchaText 3" xfId="130"/>
    <cellStyle name="SAPBEXchaText 4" xfId="131"/>
    <cellStyle name="SAPBEXchaText 5" xfId="132"/>
    <cellStyle name="SAPBEXexcBad7" xfId="133"/>
    <cellStyle name="SAPBEXexcBad7 2" xfId="134"/>
    <cellStyle name="SAPBEXexcBad7 3" xfId="135"/>
    <cellStyle name="SAPBEXexcBad7 4" xfId="136"/>
    <cellStyle name="SAPBEXexcBad8" xfId="137"/>
    <cellStyle name="SAPBEXexcBad8 2" xfId="138"/>
    <cellStyle name="SAPBEXexcBad8 3" xfId="139"/>
    <cellStyle name="SAPBEXexcBad8 4" xfId="140"/>
    <cellStyle name="SAPBEXexcBad9" xfId="141"/>
    <cellStyle name="SAPBEXexcBad9 2" xfId="142"/>
    <cellStyle name="SAPBEXexcBad9 3" xfId="143"/>
    <cellStyle name="SAPBEXexcBad9 4" xfId="144"/>
    <cellStyle name="SAPBEXexcCritical4" xfId="145"/>
    <cellStyle name="SAPBEXexcCritical4 2" xfId="146"/>
    <cellStyle name="SAPBEXexcCritical4 3" xfId="147"/>
    <cellStyle name="SAPBEXexcCritical4 4" xfId="148"/>
    <cellStyle name="SAPBEXexcCritical5" xfId="149"/>
    <cellStyle name="SAPBEXexcCritical5 2" xfId="150"/>
    <cellStyle name="SAPBEXexcCritical5 3" xfId="151"/>
    <cellStyle name="SAPBEXexcCritical5 4" xfId="152"/>
    <cellStyle name="SAPBEXexcCritical6" xfId="153"/>
    <cellStyle name="SAPBEXexcCritical6 2" xfId="154"/>
    <cellStyle name="SAPBEXexcCritical6 3" xfId="155"/>
    <cellStyle name="SAPBEXexcCritical6 4" xfId="156"/>
    <cellStyle name="SAPBEXexcGood1" xfId="157"/>
    <cellStyle name="SAPBEXexcGood1 2" xfId="158"/>
    <cellStyle name="SAPBEXexcGood1 3" xfId="159"/>
    <cellStyle name="SAPBEXexcGood1 4" xfId="160"/>
    <cellStyle name="SAPBEXexcGood2" xfId="161"/>
    <cellStyle name="SAPBEXexcGood2 2" xfId="162"/>
    <cellStyle name="SAPBEXexcGood2 3" xfId="163"/>
    <cellStyle name="SAPBEXexcGood2 4" xfId="164"/>
    <cellStyle name="SAPBEXexcGood3" xfId="165"/>
    <cellStyle name="SAPBEXexcGood3 2" xfId="166"/>
    <cellStyle name="SAPBEXexcGood3 3" xfId="167"/>
    <cellStyle name="SAPBEXexcGood3 4" xfId="168"/>
    <cellStyle name="SAPBEXfilterDrill" xfId="169"/>
    <cellStyle name="SAPBEXfilterDrill 2" xfId="170"/>
    <cellStyle name="SAPBEXfilterDrill 3" xfId="171"/>
    <cellStyle name="SAPBEXfilterDrill 4" xfId="172"/>
    <cellStyle name="SAPBEXfilterDrill 5" xfId="173"/>
    <cellStyle name="SAPBEXfilterItem" xfId="174"/>
    <cellStyle name="SAPBEXfilterItem 2" xfId="175"/>
    <cellStyle name="SAPBEXfilterItem 3" xfId="176"/>
    <cellStyle name="SAPBEXfilterItem 4" xfId="177"/>
    <cellStyle name="SAPBEXfilterItem 5" xfId="178"/>
    <cellStyle name="SAPBEXfilterText" xfId="179"/>
    <cellStyle name="SAPBEXfilterText 2" xfId="180"/>
    <cellStyle name="SAPBEXfilterText 3" xfId="181"/>
    <cellStyle name="SAPBEXfilterText 4" xfId="182"/>
    <cellStyle name="SAPBEXformats" xfId="183"/>
    <cellStyle name="SAPBEXformats 2" xfId="184"/>
    <cellStyle name="SAPBEXformats 3" xfId="185"/>
    <cellStyle name="SAPBEXformats 4" xfId="186"/>
    <cellStyle name="SAPBEXheaderItem" xfId="187"/>
    <cellStyle name="SAPBEXheaderItem 2" xfId="188"/>
    <cellStyle name="SAPBEXheaderItem 3" xfId="189"/>
    <cellStyle name="SAPBEXheaderItem 4" xfId="190"/>
    <cellStyle name="SAPBEXheaderItem 5" xfId="191"/>
    <cellStyle name="SAPBEXheaderText" xfId="192"/>
    <cellStyle name="SAPBEXheaderText 2" xfId="193"/>
    <cellStyle name="SAPBEXheaderText 3" xfId="194"/>
    <cellStyle name="SAPBEXheaderText 4" xfId="195"/>
    <cellStyle name="SAPBEXheaderText 5" xfId="196"/>
    <cellStyle name="SAPBEXHLevel0" xfId="197"/>
    <cellStyle name="SAPBEXHLevel0 2" xfId="198"/>
    <cellStyle name="SAPBEXHLevel0 3" xfId="199"/>
    <cellStyle name="SAPBEXHLevel0 4" xfId="200"/>
    <cellStyle name="SAPBEXHLevel0 5" xfId="201"/>
    <cellStyle name="SAPBEXHLevel0 6" xfId="202"/>
    <cellStyle name="SAPBEXHLevel0X" xfId="203"/>
    <cellStyle name="SAPBEXHLevel0X 2" xfId="204"/>
    <cellStyle name="SAPBEXHLevel0X 3" xfId="205"/>
    <cellStyle name="SAPBEXHLevel0X 4" xfId="206"/>
    <cellStyle name="SAPBEXHLevel1" xfId="207"/>
    <cellStyle name="SAPBEXHLevel1 2" xfId="208"/>
    <cellStyle name="SAPBEXHLevel1 3" xfId="209"/>
    <cellStyle name="SAPBEXHLevel1 4" xfId="210"/>
    <cellStyle name="SAPBEXHLevel1 5" xfId="211"/>
    <cellStyle name="SAPBEXHLevel1 6" xfId="212"/>
    <cellStyle name="SAPBEXHLevel1X" xfId="213"/>
    <cellStyle name="SAPBEXHLevel1X 2" xfId="214"/>
    <cellStyle name="SAPBEXHLevel1X 3" xfId="215"/>
    <cellStyle name="SAPBEXHLevel1X 4" xfId="216"/>
    <cellStyle name="SAPBEXHLevel2" xfId="217"/>
    <cellStyle name="SAPBEXHLevel2 2" xfId="218"/>
    <cellStyle name="SAPBEXHLevel2 3" xfId="219"/>
    <cellStyle name="SAPBEXHLevel2 4" xfId="220"/>
    <cellStyle name="SAPBEXHLevel2 5" xfId="221"/>
    <cellStyle name="SAPBEXHLevel2 6" xfId="222"/>
    <cellStyle name="SAPBEXHLevel2X" xfId="223"/>
    <cellStyle name="SAPBEXHLevel2X 2" xfId="224"/>
    <cellStyle name="SAPBEXHLevel2X 3" xfId="225"/>
    <cellStyle name="SAPBEXHLevel2X 4" xfId="226"/>
    <cellStyle name="SAPBEXHLevel3" xfId="227"/>
    <cellStyle name="SAPBEXHLevel3 2" xfId="228"/>
    <cellStyle name="SAPBEXHLevel3 3" xfId="229"/>
    <cellStyle name="SAPBEXHLevel3 4" xfId="230"/>
    <cellStyle name="SAPBEXHLevel3 5" xfId="231"/>
    <cellStyle name="SAPBEXHLevel3 6" xfId="232"/>
    <cellStyle name="SAPBEXHLevel3X" xfId="233"/>
    <cellStyle name="SAPBEXHLevel3X 2" xfId="234"/>
    <cellStyle name="SAPBEXHLevel3X 3" xfId="235"/>
    <cellStyle name="SAPBEXHLevel3X 4" xfId="236"/>
    <cellStyle name="SAPBEXinputData" xfId="237"/>
    <cellStyle name="SAPBEXinputData 2" xfId="238"/>
    <cellStyle name="SAPBEXinputData 3" xfId="239"/>
    <cellStyle name="SAPBEXinputData 4" xfId="240"/>
    <cellStyle name="SAPBEXinputData 5" xfId="241"/>
    <cellStyle name="SAPBEXItemHeader" xfId="242"/>
    <cellStyle name="SAPBEXresData" xfId="243"/>
    <cellStyle name="SAPBEXresData 2" xfId="244"/>
    <cellStyle name="SAPBEXresData 3" xfId="245"/>
    <cellStyle name="SAPBEXresData 4" xfId="246"/>
    <cellStyle name="SAPBEXresDataEmph" xfId="247"/>
    <cellStyle name="SAPBEXresDataEmph 2" xfId="248"/>
    <cellStyle name="SAPBEXresDataEmph 3" xfId="249"/>
    <cellStyle name="SAPBEXresDataEmph 4" xfId="250"/>
    <cellStyle name="SAPBEXresDataEmph 5" xfId="251"/>
    <cellStyle name="SAPBEXresItem" xfId="252"/>
    <cellStyle name="SAPBEXresItem 2" xfId="253"/>
    <cellStyle name="SAPBEXresItem 3" xfId="254"/>
    <cellStyle name="SAPBEXresItem 4" xfId="255"/>
    <cellStyle name="SAPBEXresItemX" xfId="256"/>
    <cellStyle name="SAPBEXresItemX 2" xfId="257"/>
    <cellStyle name="SAPBEXresItemX 3" xfId="258"/>
    <cellStyle name="SAPBEXresItemX 4" xfId="259"/>
    <cellStyle name="SAPBEXstdData" xfId="260"/>
    <cellStyle name="SAPBEXstdData 2" xfId="261"/>
    <cellStyle name="SAPBEXstdData 3" xfId="262"/>
    <cellStyle name="SAPBEXstdData 4" xfId="263"/>
    <cellStyle name="SAPBEXstdData 5" xfId="264"/>
    <cellStyle name="SAPBEXstdDataEmph" xfId="265"/>
    <cellStyle name="SAPBEXstdDataEmph 2" xfId="266"/>
    <cellStyle name="SAPBEXstdDataEmph 3" xfId="267"/>
    <cellStyle name="SAPBEXstdDataEmph 4" xfId="268"/>
    <cellStyle name="SAPBEXstdItem" xfId="269"/>
    <cellStyle name="SAPBEXstdItem 2" xfId="270"/>
    <cellStyle name="SAPBEXstdItem 3" xfId="271"/>
    <cellStyle name="SAPBEXstdItem 4" xfId="272"/>
    <cellStyle name="SAPBEXstdItem 5" xfId="273"/>
    <cellStyle name="SAPBEXstdItem 6" xfId="274"/>
    <cellStyle name="SAPBEXstdItemX" xfId="275"/>
    <cellStyle name="SAPBEXstdItemX 2" xfId="276"/>
    <cellStyle name="SAPBEXstdItemX 3" xfId="277"/>
    <cellStyle name="SAPBEXstdItemX 4" xfId="278"/>
    <cellStyle name="SAPBEXtitle" xfId="279"/>
    <cellStyle name="SAPBEXtitle 2" xfId="280"/>
    <cellStyle name="SAPBEXtitle 3" xfId="281"/>
    <cellStyle name="SAPBEXtitle 4" xfId="282"/>
    <cellStyle name="SAPBEXtitle 5" xfId="283"/>
    <cellStyle name="SAPBEXunassignedItem" xfId="284"/>
    <cellStyle name="SAPBEXunassignedItem 2" xfId="285"/>
    <cellStyle name="SAPBEXundefined" xfId="286"/>
    <cellStyle name="SAPBEXundefined 2" xfId="287"/>
    <cellStyle name="SAPBEXundefined 3" xfId="288"/>
    <cellStyle name="SAPBEXundefined 4" xfId="289"/>
    <cellStyle name="Sheet Title" xfId="290"/>
    <cellStyle name="Tekst upozorenja 2" xfId="291"/>
    <cellStyle name="Title" xfId="292"/>
    <cellStyle name="Total" xfId="293"/>
    <cellStyle name="Ukupni zbroj 2" xfId="294"/>
    <cellStyle name="Unos 2" xfId="295"/>
    <cellStyle name="Warning Text" xfId="2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34</xdr:row>
      <xdr:rowOff>152400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5676900" cy="661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opsaborfs01\Slu&#382;ba%20za%20prora&#269;un%20i%20strate&#353;ko%20planinranje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35"/>
  <sheetViews>
    <sheetView tabSelected="1" zoomScale="90" zoomScaleNormal="90" zoomScalePageLayoutView="0" workbookViewId="0" topLeftCell="A1">
      <selection activeCell="I21" sqref="I21"/>
    </sheetView>
  </sheetViews>
  <sheetFormatPr defaultColWidth="18.7109375" defaultRowHeight="12.75"/>
  <cols>
    <col min="1" max="1" width="18.28125" style="10" customWidth="1"/>
    <col min="2" max="2" width="50.140625" style="5" customWidth="1"/>
    <col min="3" max="3" width="16.7109375" style="6" customWidth="1"/>
    <col min="4" max="4" width="16.7109375" style="5" customWidth="1"/>
    <col min="5" max="6" width="17.7109375" style="5" customWidth="1"/>
    <col min="7" max="33" width="18.7109375" style="5" customWidth="1"/>
    <col min="34" max="16384" width="18.7109375" style="4" customWidth="1"/>
  </cols>
  <sheetData>
    <row r="1" spans="1:6" ht="30" customHeight="1">
      <c r="A1" s="42" t="s">
        <v>169</v>
      </c>
      <c r="B1" s="43"/>
      <c r="C1" s="43"/>
      <c r="D1" s="43"/>
      <c r="E1" s="43"/>
      <c r="F1" s="44"/>
    </row>
    <row r="2" spans="1:6" ht="30" customHeight="1">
      <c r="A2" s="11" t="s">
        <v>170</v>
      </c>
      <c r="B2" s="12" t="s">
        <v>168</v>
      </c>
      <c r="C2" s="35" t="s">
        <v>189</v>
      </c>
      <c r="D2" s="41" t="s">
        <v>190</v>
      </c>
      <c r="E2" s="41" t="s">
        <v>192</v>
      </c>
      <c r="F2" s="36" t="s">
        <v>193</v>
      </c>
    </row>
    <row r="3" spans="1:12" ht="14.25">
      <c r="A3" s="13" t="s">
        <v>173</v>
      </c>
      <c r="B3" s="14" t="s">
        <v>174</v>
      </c>
      <c r="C3" s="15">
        <f>C6</f>
        <v>327701</v>
      </c>
      <c r="D3" s="15">
        <f>D6</f>
        <v>318675</v>
      </c>
      <c r="E3" s="15">
        <f>E6</f>
        <v>280288</v>
      </c>
      <c r="F3" s="15">
        <f>F6</f>
        <v>232288</v>
      </c>
      <c r="G3" s="7"/>
      <c r="H3" s="7"/>
      <c r="I3" s="7"/>
      <c r="J3" s="7"/>
      <c r="K3" s="7"/>
      <c r="L3" s="7"/>
    </row>
    <row r="4" spans="1:33" s="40" customFormat="1" ht="15">
      <c r="A4" s="37">
        <v>11</v>
      </c>
      <c r="B4" s="38" t="s">
        <v>191</v>
      </c>
      <c r="C4" s="27">
        <f>SUM(C9+C17+C25+C30)</f>
        <v>326373</v>
      </c>
      <c r="D4" s="27">
        <f>SUM(D9+D17+D25+D30)</f>
        <v>317347</v>
      </c>
      <c r="E4" s="27">
        <f>SUM(E9+E17+E25+E30)</f>
        <v>278460</v>
      </c>
      <c r="F4" s="27">
        <f>SUM(F9+F17+F25+F30)</f>
        <v>230460</v>
      </c>
      <c r="G4" s="9"/>
      <c r="H4" s="9"/>
      <c r="I4" s="9"/>
      <c r="J4" s="9"/>
      <c r="K4" s="9"/>
      <c r="L4" s="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</row>
    <row r="5" spans="1:33" s="40" customFormat="1" ht="15">
      <c r="A5" s="37">
        <v>51</v>
      </c>
      <c r="B5" s="38" t="s">
        <v>182</v>
      </c>
      <c r="C5" s="27">
        <f>C21</f>
        <v>1328</v>
      </c>
      <c r="D5" s="27">
        <f>D21</f>
        <v>1328</v>
      </c>
      <c r="E5" s="27">
        <f>E21</f>
        <v>1828</v>
      </c>
      <c r="F5" s="27">
        <f>F21</f>
        <v>1828</v>
      </c>
      <c r="G5" s="9"/>
      <c r="H5" s="9"/>
      <c r="I5" s="9"/>
      <c r="J5" s="9"/>
      <c r="K5" s="9"/>
      <c r="L5" s="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</row>
    <row r="6" spans="1:12" ht="14.25">
      <c r="A6" s="16" t="s">
        <v>142</v>
      </c>
      <c r="B6" s="17" t="s">
        <v>175</v>
      </c>
      <c r="C6" s="15">
        <f>C7</f>
        <v>327701</v>
      </c>
      <c r="D6" s="15">
        <f>D7</f>
        <v>318675</v>
      </c>
      <c r="E6" s="15">
        <f>E7</f>
        <v>280288</v>
      </c>
      <c r="F6" s="15">
        <f>F7</f>
        <v>232288</v>
      </c>
      <c r="G6" s="7"/>
      <c r="H6" s="7"/>
      <c r="I6" s="7"/>
      <c r="J6" s="7"/>
      <c r="K6" s="7"/>
      <c r="L6" s="7"/>
    </row>
    <row r="7" spans="1:12" ht="14.25">
      <c r="A7" s="18" t="s">
        <v>176</v>
      </c>
      <c r="B7" s="19" t="s">
        <v>177</v>
      </c>
      <c r="C7" s="15">
        <f>SUM(C8+C16+C24+C29)</f>
        <v>327701</v>
      </c>
      <c r="D7" s="15">
        <f>SUM(D8+D16+D24+D29)</f>
        <v>318675</v>
      </c>
      <c r="E7" s="15">
        <f>SUM(E8+E16+E24+E29)</f>
        <v>280288</v>
      </c>
      <c r="F7" s="15">
        <f>SUM(F8+F16+F24+F29)</f>
        <v>232288</v>
      </c>
      <c r="G7" s="7"/>
      <c r="H7" s="7"/>
      <c r="I7" s="7"/>
      <c r="J7" s="7"/>
      <c r="K7" s="7"/>
      <c r="L7" s="7"/>
    </row>
    <row r="8" spans="1:12" ht="14.25">
      <c r="A8" s="20" t="s">
        <v>178</v>
      </c>
      <c r="B8" s="21" t="s">
        <v>156</v>
      </c>
      <c r="C8" s="15">
        <f>C9</f>
        <v>257054</v>
      </c>
      <c r="D8" s="15">
        <f>D9</f>
        <v>248028</v>
      </c>
      <c r="E8" s="15">
        <f>E9</f>
        <v>210069</v>
      </c>
      <c r="F8" s="15">
        <f>F9</f>
        <v>196069</v>
      </c>
      <c r="G8" s="7"/>
      <c r="H8" s="7"/>
      <c r="I8" s="7"/>
      <c r="J8" s="7"/>
      <c r="K8" s="7"/>
      <c r="L8" s="7"/>
    </row>
    <row r="9" spans="1:12" ht="15">
      <c r="A9" s="22" t="s">
        <v>54</v>
      </c>
      <c r="B9" s="23" t="s">
        <v>157</v>
      </c>
      <c r="C9" s="24">
        <f>SUM(C10+C14)</f>
        <v>257054</v>
      </c>
      <c r="D9" s="24">
        <f>SUM(D10+D14)</f>
        <v>248028</v>
      </c>
      <c r="E9" s="24">
        <f>SUM(E10+E14)</f>
        <v>210069</v>
      </c>
      <c r="F9" s="24">
        <f>SUM(F10+F14)</f>
        <v>196069</v>
      </c>
      <c r="G9" s="8"/>
      <c r="H9" s="8"/>
      <c r="I9" s="8"/>
      <c r="J9" s="8"/>
      <c r="K9" s="8"/>
      <c r="L9" s="8"/>
    </row>
    <row r="10" spans="1:12" ht="15">
      <c r="A10" s="25" t="s">
        <v>22</v>
      </c>
      <c r="B10" s="26" t="s">
        <v>171</v>
      </c>
      <c r="C10" s="27">
        <f>SUM(C11+C12+C13)</f>
        <v>254597</v>
      </c>
      <c r="D10" s="27">
        <f>SUM(D11+D12+D13)</f>
        <v>245571</v>
      </c>
      <c r="E10" s="27">
        <f>SUM(E11+E12+E13)</f>
        <v>207612</v>
      </c>
      <c r="F10" s="27">
        <f>SUM(F11+F12+F13)</f>
        <v>193612</v>
      </c>
      <c r="G10" s="9"/>
      <c r="H10" s="9"/>
      <c r="I10" s="9"/>
      <c r="J10" s="9"/>
      <c r="K10" s="9"/>
      <c r="L10" s="9"/>
    </row>
    <row r="11" spans="1:12" ht="15">
      <c r="A11" s="28" t="s">
        <v>158</v>
      </c>
      <c r="B11" s="26" t="s">
        <v>159</v>
      </c>
      <c r="C11" s="29">
        <v>234789</v>
      </c>
      <c r="D11" s="29">
        <v>224170</v>
      </c>
      <c r="E11" s="29">
        <v>187273</v>
      </c>
      <c r="F11" s="29">
        <v>173273</v>
      </c>
      <c r="G11" s="9"/>
      <c r="H11" s="9"/>
      <c r="I11" s="9"/>
      <c r="J11" s="9"/>
      <c r="K11" s="9"/>
      <c r="L11" s="9"/>
    </row>
    <row r="12" spans="1:12" ht="15">
      <c r="A12" s="28" t="s">
        <v>160</v>
      </c>
      <c r="B12" s="26" t="s">
        <v>161</v>
      </c>
      <c r="C12" s="29">
        <v>19807</v>
      </c>
      <c r="D12" s="29">
        <v>21400</v>
      </c>
      <c r="E12" s="29">
        <v>20338</v>
      </c>
      <c r="F12" s="29">
        <v>20338</v>
      </c>
      <c r="G12" s="9"/>
      <c r="H12" s="9"/>
      <c r="I12" s="9"/>
      <c r="J12" s="9"/>
      <c r="K12" s="9"/>
      <c r="L12" s="9"/>
    </row>
    <row r="13" spans="1:12" ht="15">
      <c r="A13" s="28" t="s">
        <v>162</v>
      </c>
      <c r="B13" s="26" t="s">
        <v>163</v>
      </c>
      <c r="C13" s="29">
        <v>1</v>
      </c>
      <c r="D13" s="29">
        <v>1</v>
      </c>
      <c r="E13" s="29">
        <v>1</v>
      </c>
      <c r="F13" s="29">
        <v>1</v>
      </c>
      <c r="G13" s="9"/>
      <c r="H13" s="9"/>
      <c r="I13" s="9"/>
      <c r="J13" s="9"/>
      <c r="K13" s="9"/>
      <c r="L13" s="9"/>
    </row>
    <row r="14" spans="1:12" ht="15">
      <c r="A14" s="25" t="s">
        <v>109</v>
      </c>
      <c r="B14" s="26" t="s">
        <v>172</v>
      </c>
      <c r="C14" s="27">
        <f>C15</f>
        <v>2457</v>
      </c>
      <c r="D14" s="27">
        <f>D15</f>
        <v>2457</v>
      </c>
      <c r="E14" s="27">
        <f>E15</f>
        <v>2457</v>
      </c>
      <c r="F14" s="27">
        <f>F15</f>
        <v>2457</v>
      </c>
      <c r="G14" s="9"/>
      <c r="H14" s="9"/>
      <c r="I14" s="9"/>
      <c r="J14" s="9"/>
      <c r="K14" s="9"/>
      <c r="L14" s="9"/>
    </row>
    <row r="15" spans="1:12" ht="15">
      <c r="A15" s="28" t="s">
        <v>164</v>
      </c>
      <c r="B15" s="26" t="s">
        <v>165</v>
      </c>
      <c r="C15" s="29">
        <v>2457</v>
      </c>
      <c r="D15" s="29">
        <v>2457</v>
      </c>
      <c r="E15" s="29">
        <v>2457</v>
      </c>
      <c r="F15" s="29">
        <v>2457</v>
      </c>
      <c r="G15" s="9"/>
      <c r="H15" s="9"/>
      <c r="I15" s="9"/>
      <c r="J15" s="9"/>
      <c r="K15" s="9"/>
      <c r="L15" s="9"/>
    </row>
    <row r="16" spans="1:12" ht="25.5">
      <c r="A16" s="20" t="s">
        <v>179</v>
      </c>
      <c r="B16" s="30" t="s">
        <v>180</v>
      </c>
      <c r="C16" s="15">
        <f>SUM(C17+C21)</f>
        <v>61684</v>
      </c>
      <c r="D16" s="15">
        <f>SUM(D17+D21)</f>
        <v>61684</v>
      </c>
      <c r="E16" s="15">
        <f>SUM(E17+E21)</f>
        <v>60857</v>
      </c>
      <c r="F16" s="15">
        <f>SUM(F17+F21)</f>
        <v>28857</v>
      </c>
      <c r="G16" s="7"/>
      <c r="H16" s="7"/>
      <c r="I16" s="7"/>
      <c r="J16" s="7"/>
      <c r="K16" s="7"/>
      <c r="L16" s="7"/>
    </row>
    <row r="17" spans="1:12" ht="15">
      <c r="A17" s="22" t="s">
        <v>54</v>
      </c>
      <c r="B17" s="23" t="s">
        <v>157</v>
      </c>
      <c r="C17" s="24">
        <f>C18</f>
        <v>60356</v>
      </c>
      <c r="D17" s="24">
        <f>D18</f>
        <v>60356</v>
      </c>
      <c r="E17" s="24">
        <f>E18</f>
        <v>59029</v>
      </c>
      <c r="F17" s="24">
        <f>F18</f>
        <v>27029</v>
      </c>
      <c r="G17" s="8"/>
      <c r="H17" s="8"/>
      <c r="I17" s="8"/>
      <c r="J17" s="8"/>
      <c r="K17" s="8"/>
      <c r="L17" s="8"/>
    </row>
    <row r="18" spans="1:12" ht="15">
      <c r="A18" s="25" t="s">
        <v>22</v>
      </c>
      <c r="B18" s="26" t="s">
        <v>171</v>
      </c>
      <c r="C18" s="27">
        <f>C19+C20</f>
        <v>60356</v>
      </c>
      <c r="D18" s="27">
        <f>D19+D20</f>
        <v>60356</v>
      </c>
      <c r="E18" s="27">
        <f>E19+E20</f>
        <v>59029</v>
      </c>
      <c r="F18" s="27">
        <f>F19+F20</f>
        <v>27029</v>
      </c>
      <c r="G18" s="9"/>
      <c r="H18" s="9"/>
      <c r="I18" s="9"/>
      <c r="J18" s="9"/>
      <c r="K18" s="9"/>
      <c r="L18" s="9"/>
    </row>
    <row r="19" spans="1:12" ht="15">
      <c r="A19" s="28" t="s">
        <v>160</v>
      </c>
      <c r="B19" s="26" t="s">
        <v>161</v>
      </c>
      <c r="C19" s="29">
        <v>60261</v>
      </c>
      <c r="D19" s="29">
        <v>60261</v>
      </c>
      <c r="E19" s="29">
        <v>58934</v>
      </c>
      <c r="F19" s="29">
        <v>26934</v>
      </c>
      <c r="G19" s="9"/>
      <c r="H19" s="9"/>
      <c r="I19" s="9"/>
      <c r="J19" s="9"/>
      <c r="K19" s="9"/>
      <c r="L19" s="9"/>
    </row>
    <row r="20" spans="1:12" ht="15">
      <c r="A20" s="28" t="s">
        <v>162</v>
      </c>
      <c r="B20" s="26" t="s">
        <v>163</v>
      </c>
      <c r="C20" s="29">
        <v>95</v>
      </c>
      <c r="D20" s="29">
        <v>95</v>
      </c>
      <c r="E20" s="29">
        <v>95</v>
      </c>
      <c r="F20" s="29">
        <v>95</v>
      </c>
      <c r="G20" s="9"/>
      <c r="H20" s="9"/>
      <c r="I20" s="9"/>
      <c r="J20" s="9"/>
      <c r="K20" s="9"/>
      <c r="L20" s="9"/>
    </row>
    <row r="21" spans="1:12" ht="15">
      <c r="A21" s="22" t="s">
        <v>181</v>
      </c>
      <c r="B21" s="23" t="s">
        <v>182</v>
      </c>
      <c r="C21" s="24">
        <f aca="true" t="shared" si="0" ref="C21:F22">C22</f>
        <v>1328</v>
      </c>
      <c r="D21" s="24">
        <f t="shared" si="0"/>
        <v>1328</v>
      </c>
      <c r="E21" s="24">
        <f t="shared" si="0"/>
        <v>1828</v>
      </c>
      <c r="F21" s="24">
        <f t="shared" si="0"/>
        <v>1828</v>
      </c>
      <c r="G21" s="8"/>
      <c r="H21" s="8"/>
      <c r="I21" s="8"/>
      <c r="J21" s="8"/>
      <c r="K21" s="8"/>
      <c r="L21" s="8"/>
    </row>
    <row r="22" spans="1:12" ht="15">
      <c r="A22" s="31" t="s">
        <v>22</v>
      </c>
      <c r="B22" s="26" t="s">
        <v>171</v>
      </c>
      <c r="C22" s="27">
        <f t="shared" si="0"/>
        <v>1328</v>
      </c>
      <c r="D22" s="27">
        <f t="shared" si="0"/>
        <v>1328</v>
      </c>
      <c r="E22" s="27">
        <f t="shared" si="0"/>
        <v>1828</v>
      </c>
      <c r="F22" s="27">
        <f t="shared" si="0"/>
        <v>1828</v>
      </c>
      <c r="G22" s="9"/>
      <c r="H22" s="9"/>
      <c r="I22" s="9"/>
      <c r="J22" s="9"/>
      <c r="K22" s="9"/>
      <c r="L22" s="9"/>
    </row>
    <row r="23" spans="1:12" ht="15">
      <c r="A23" s="32" t="s">
        <v>160</v>
      </c>
      <c r="B23" s="26" t="s">
        <v>161</v>
      </c>
      <c r="C23" s="29">
        <v>1328</v>
      </c>
      <c r="D23" s="29">
        <v>1328</v>
      </c>
      <c r="E23" s="29">
        <v>1828</v>
      </c>
      <c r="F23" s="29">
        <v>1828</v>
      </c>
      <c r="G23" s="9"/>
      <c r="H23" s="9"/>
      <c r="I23" s="9"/>
      <c r="J23" s="9"/>
      <c r="K23" s="9"/>
      <c r="L23" s="9"/>
    </row>
    <row r="24" spans="1:12" ht="25.5">
      <c r="A24" s="33" t="s">
        <v>183</v>
      </c>
      <c r="B24" s="30" t="s">
        <v>184</v>
      </c>
      <c r="C24" s="15">
        <f aca="true" t="shared" si="1" ref="C24:F25">C25</f>
        <v>5976</v>
      </c>
      <c r="D24" s="15">
        <f t="shared" si="1"/>
        <v>5976</v>
      </c>
      <c r="E24" s="15">
        <f t="shared" si="1"/>
        <v>6640</v>
      </c>
      <c r="F24" s="15">
        <f t="shared" si="1"/>
        <v>4640</v>
      </c>
      <c r="G24" s="7"/>
      <c r="H24" s="7"/>
      <c r="I24" s="7"/>
      <c r="J24" s="7"/>
      <c r="K24" s="7"/>
      <c r="L24" s="7"/>
    </row>
    <row r="25" spans="1:12" ht="15">
      <c r="A25" s="34" t="s">
        <v>54</v>
      </c>
      <c r="B25" s="23" t="s">
        <v>157</v>
      </c>
      <c r="C25" s="24">
        <f t="shared" si="1"/>
        <v>5976</v>
      </c>
      <c r="D25" s="24">
        <f t="shared" si="1"/>
        <v>5976</v>
      </c>
      <c r="E25" s="24">
        <f t="shared" si="1"/>
        <v>6640</v>
      </c>
      <c r="F25" s="24">
        <f t="shared" si="1"/>
        <v>4640</v>
      </c>
      <c r="G25" s="8"/>
      <c r="H25" s="8"/>
      <c r="I25" s="8"/>
      <c r="J25" s="8"/>
      <c r="K25" s="8"/>
      <c r="L25" s="8"/>
    </row>
    <row r="26" spans="1:12" ht="15">
      <c r="A26" s="31" t="s">
        <v>22</v>
      </c>
      <c r="B26" s="26" t="s">
        <v>171</v>
      </c>
      <c r="C26" s="27">
        <f>SUM(C27+C28)</f>
        <v>5976</v>
      </c>
      <c r="D26" s="27">
        <f>SUM(D27+D28)</f>
        <v>5976</v>
      </c>
      <c r="E26" s="27">
        <f>SUM(E27+E28)</f>
        <v>6640</v>
      </c>
      <c r="F26" s="27">
        <f>SUM(F27+F28)</f>
        <v>4640</v>
      </c>
      <c r="G26" s="9"/>
      <c r="H26" s="9"/>
      <c r="I26" s="9"/>
      <c r="J26" s="9"/>
      <c r="K26" s="9"/>
      <c r="L26" s="9"/>
    </row>
    <row r="27" spans="1:12" ht="15">
      <c r="A27" s="32" t="s">
        <v>160</v>
      </c>
      <c r="B27" s="26" t="s">
        <v>161</v>
      </c>
      <c r="C27" s="29">
        <v>4648</v>
      </c>
      <c r="D27" s="29">
        <v>4648</v>
      </c>
      <c r="E27" s="29">
        <v>5312</v>
      </c>
      <c r="F27" s="29">
        <v>3312</v>
      </c>
      <c r="G27" s="9"/>
      <c r="H27" s="9"/>
      <c r="I27" s="9"/>
      <c r="J27" s="9"/>
      <c r="K27" s="9"/>
      <c r="L27" s="9"/>
    </row>
    <row r="28" spans="1:12" ht="15">
      <c r="A28" s="32" t="s">
        <v>185</v>
      </c>
      <c r="B28" s="26" t="s">
        <v>186</v>
      </c>
      <c r="C28" s="29">
        <v>1328</v>
      </c>
      <c r="D28" s="29">
        <v>1328</v>
      </c>
      <c r="E28" s="29">
        <v>1328</v>
      </c>
      <c r="F28" s="29">
        <v>1328</v>
      </c>
      <c r="G28" s="9"/>
      <c r="H28" s="9"/>
      <c r="I28" s="9"/>
      <c r="J28" s="9"/>
      <c r="K28" s="9"/>
      <c r="L28" s="9"/>
    </row>
    <row r="29" spans="1:12" ht="25.5">
      <c r="A29" s="33" t="s">
        <v>187</v>
      </c>
      <c r="B29" s="30" t="s">
        <v>188</v>
      </c>
      <c r="C29" s="15">
        <f>C30</f>
        <v>2987</v>
      </c>
      <c r="D29" s="15">
        <f>D30</f>
        <v>2987</v>
      </c>
      <c r="E29" s="15">
        <f>E30</f>
        <v>2722</v>
      </c>
      <c r="F29" s="15">
        <f>F30</f>
        <v>2722</v>
      </c>
      <c r="G29" s="7"/>
      <c r="H29" s="7"/>
      <c r="I29" s="7"/>
      <c r="J29" s="7"/>
      <c r="K29" s="7"/>
      <c r="L29" s="7"/>
    </row>
    <row r="30" spans="1:12" ht="15">
      <c r="A30" s="34" t="s">
        <v>54</v>
      </c>
      <c r="B30" s="23" t="s">
        <v>157</v>
      </c>
      <c r="C30" s="24">
        <f>C33</f>
        <v>2987</v>
      </c>
      <c r="D30" s="24">
        <f>SUM(D31+D33)</f>
        <v>2987</v>
      </c>
      <c r="E30" s="24">
        <f>SUM(E31+E33)</f>
        <v>2722</v>
      </c>
      <c r="F30" s="24">
        <f>SUM(F31+F33)</f>
        <v>2722</v>
      </c>
      <c r="G30" s="8"/>
      <c r="H30" s="8"/>
      <c r="I30" s="8"/>
      <c r="J30" s="8"/>
      <c r="K30" s="8"/>
      <c r="L30" s="8"/>
    </row>
    <row r="31" spans="1:12" ht="15">
      <c r="A31" s="25" t="s">
        <v>22</v>
      </c>
      <c r="B31" s="26" t="s">
        <v>171</v>
      </c>
      <c r="C31" s="24"/>
      <c r="D31" s="27">
        <f>D32</f>
        <v>996</v>
      </c>
      <c r="E31" s="27">
        <f>E32</f>
        <v>731</v>
      </c>
      <c r="F31" s="27">
        <f>F32</f>
        <v>731</v>
      </c>
      <c r="G31" s="8"/>
      <c r="H31" s="8"/>
      <c r="I31" s="8"/>
      <c r="J31" s="8"/>
      <c r="K31" s="8"/>
      <c r="L31" s="8"/>
    </row>
    <row r="32" spans="1:12" ht="15">
      <c r="A32" s="28" t="s">
        <v>160</v>
      </c>
      <c r="B32" s="26" t="s">
        <v>161</v>
      </c>
      <c r="C32" s="24"/>
      <c r="D32" s="27">
        <v>996</v>
      </c>
      <c r="E32" s="27">
        <v>731</v>
      </c>
      <c r="F32" s="27">
        <v>731</v>
      </c>
      <c r="G32" s="8"/>
      <c r="H32" s="8"/>
      <c r="I32" s="8"/>
      <c r="J32" s="8"/>
      <c r="K32" s="8"/>
      <c r="L32" s="8"/>
    </row>
    <row r="33" spans="1:12" ht="15">
      <c r="A33" s="31" t="s">
        <v>109</v>
      </c>
      <c r="B33" s="26" t="s">
        <v>172</v>
      </c>
      <c r="C33" s="27">
        <f>SUM(C34+C35)</f>
        <v>2987</v>
      </c>
      <c r="D33" s="27">
        <f>SUM(D34+D35)</f>
        <v>1991</v>
      </c>
      <c r="E33" s="27">
        <f>SUM(E34+E35)</f>
        <v>1991</v>
      </c>
      <c r="F33" s="27">
        <f>SUM(F34+F35)</f>
        <v>1991</v>
      </c>
      <c r="G33" s="9"/>
      <c r="H33" s="9"/>
      <c r="I33" s="9"/>
      <c r="J33" s="9"/>
      <c r="K33" s="9"/>
      <c r="L33" s="9"/>
    </row>
    <row r="34" spans="1:12" ht="15">
      <c r="A34" s="32" t="s">
        <v>166</v>
      </c>
      <c r="B34" s="26" t="s">
        <v>167</v>
      </c>
      <c r="C34" s="29">
        <v>996</v>
      </c>
      <c r="D34" s="29"/>
      <c r="E34" s="29"/>
      <c r="F34" s="29"/>
      <c r="G34" s="9"/>
      <c r="H34" s="9"/>
      <c r="I34" s="9"/>
      <c r="J34" s="9"/>
      <c r="K34" s="9"/>
      <c r="L34" s="9"/>
    </row>
    <row r="35" spans="1:12" ht="15">
      <c r="A35" s="32" t="s">
        <v>164</v>
      </c>
      <c r="B35" s="26" t="s">
        <v>165</v>
      </c>
      <c r="C35" s="29">
        <v>1991</v>
      </c>
      <c r="D35" s="29">
        <v>1991</v>
      </c>
      <c r="E35" s="29">
        <v>1991</v>
      </c>
      <c r="F35" s="29">
        <v>1991</v>
      </c>
      <c r="G35" s="9"/>
      <c r="H35" s="9"/>
      <c r="I35" s="9"/>
      <c r="J35" s="9"/>
      <c r="K35" s="9"/>
      <c r="L35" s="9"/>
    </row>
  </sheetData>
  <sheetProtection/>
  <mergeCells count="1">
    <mergeCell ref="A1:F1"/>
  </mergeCells>
  <printOptions/>
  <pageMargins left="0" right="0" top="0" bottom="0" header="0" footer="0"/>
  <pageSetup fitToHeight="0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P0310 Posebni dio financijskog plana za područne riznice</dc:title>
  <dc:subject/>
  <dc:creator>sino</dc:creator>
  <cp:keywords/>
  <dc:description/>
  <cp:lastModifiedBy>Mirta Ivanković</cp:lastModifiedBy>
  <cp:lastPrinted>2024-02-14T09:16:12Z</cp:lastPrinted>
  <dcterms:created xsi:type="dcterms:W3CDTF">2003-05-28T14:27:38Z</dcterms:created>
  <dcterms:modified xsi:type="dcterms:W3CDTF">2024-02-14T09:23:20Z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P0310 Posebni dio financijskog plana za područne riznice.xls</vt:lpwstr>
  </property>
</Properties>
</file>